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xr:revisionPtr revIDLastSave="0" documentId="13_ncr:1_{282A8837-61A5-4301-9194-EE42F08D3992}" xr6:coauthVersionLast="47" xr6:coauthVersionMax="47" xr10:uidLastSave="{00000000-0000-0000-0000-000000000000}"/>
  <bookViews>
    <workbookView xWindow="2340" yWindow="2340" windowWidth="21600" windowHeight="11370" xr2:uid="{00000000-000D-0000-FFFF-FFFF00000000}"/>
  </bookViews>
  <sheets>
    <sheet name="Foglio1" sheetId="1" r:id="rId1"/>
  </sheets>
  <definedNames>
    <definedName name="_xlnm._FilterDatabase" localSheetId="0" hidden="1">Foglio1!$A$1:$L$8</definedName>
    <definedName name="_xlnm.Print_Titles" localSheetId="0">Foglio1!$1:$1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75" i="1" l="1"/>
  <c r="E889" i="1"/>
  <c r="E57" i="1"/>
  <c r="E1353" i="1"/>
  <c r="E835" i="1"/>
  <c r="E744" i="1"/>
  <c r="E1060" i="1"/>
</calcChain>
</file>

<file path=xl/sharedStrings.xml><?xml version="1.0" encoding="utf-8"?>
<sst xmlns="http://schemas.openxmlformats.org/spreadsheetml/2006/main" count="9437" uniqueCount="5319">
  <si>
    <t>S330</t>
  </si>
  <si>
    <t>23</t>
  </si>
  <si>
    <t>2002055</t>
  </si>
  <si>
    <t>MADDALENA S.P.A.</t>
  </si>
  <si>
    <t>2000809</t>
  </si>
  <si>
    <t>WATERTECH SPA</t>
  </si>
  <si>
    <t>2600019</t>
  </si>
  <si>
    <t>STUDIO CADEI ASSOCIATI</t>
  </si>
  <si>
    <t>01</t>
  </si>
  <si>
    <t>A2A ENERGIA SPA</t>
  </si>
  <si>
    <t>2002101</t>
  </si>
  <si>
    <t>EDISON ENERGIA SPA</t>
  </si>
  <si>
    <t>CIG</t>
  </si>
  <si>
    <t>DATA</t>
  </si>
  <si>
    <t>OGGETTO</t>
  </si>
  <si>
    <t>SCELTA CONTRAENTE</t>
  </si>
  <si>
    <t>IMPORTO AGGIUDICAZIONE</t>
  </si>
  <si>
    <t>DATA INIZIO</t>
  </si>
  <si>
    <t>DATA ULTIMAZIONE</t>
  </si>
  <si>
    <t>IMPORTO SOMME LIQUIDATE IVA COMPRESA</t>
  </si>
  <si>
    <t>AGGIUDICATARIO CODICE</t>
  </si>
  <si>
    <t>NUMERO CONTO FORNITORE</t>
  </si>
  <si>
    <t>DOC.ACQ</t>
  </si>
  <si>
    <t>SOCIETA'</t>
  </si>
  <si>
    <t>800961710C</t>
  </si>
  <si>
    <t>800962252B</t>
  </si>
  <si>
    <t>8003407C61</t>
  </si>
  <si>
    <t>80616625EF</t>
  </si>
  <si>
    <t>8061670C87</t>
  </si>
  <si>
    <t>80857170C1</t>
  </si>
  <si>
    <t>8085729AA5</t>
  </si>
  <si>
    <t>80857403BB</t>
  </si>
  <si>
    <t>8143027E72</t>
  </si>
  <si>
    <t>807501947B</t>
  </si>
  <si>
    <t>80807551FB</t>
  </si>
  <si>
    <t>8080769D85</t>
  </si>
  <si>
    <t>8086761E46</t>
  </si>
  <si>
    <t>8080764966</t>
  </si>
  <si>
    <t>&lt;H&gt;Oggetto: sostituzione gomme invernali&lt;/&gt;</t>
  </si>
  <si>
    <t>2001089</t>
  </si>
  <si>
    <t>ZANI GOMME S.R.L.</t>
  </si>
  <si>
    <t>ZED2B6E575</t>
  </si>
  <si>
    <t>&lt;H&gt;Oggetto: fornitura lampada led&lt;/&gt;</t>
  </si>
  <si>
    <t>2000095</t>
  </si>
  <si>
    <t>EFFEGI DI FANTONI G. &amp; C. S.N.C.</t>
  </si>
  <si>
    <t>Z6D2B70C7E</t>
  </si>
  <si>
    <t>OGGETTO: ORDINE PER ACQUISTO DI N° 1.000 BIGLIETTI DA VISITA</t>
  </si>
  <si>
    <t>2001479</t>
  </si>
  <si>
    <t>LITOS S.R.L.</t>
  </si>
  <si>
    <t>1093005427</t>
  </si>
  <si>
    <t>Z192AB8531</t>
  </si>
  <si>
    <t>&lt;H&gt;OGGETTO: SOSTITUZIONE POMPE DI RILANCIO PRESSO IMPIANTO DI POTABILIZZAZIONE TASSINARA NEL COMUNE DI DESENZANO DEL GARDA (BS)&lt;/&gt;</t>
  </si>
  <si>
    <t>2001929</t>
  </si>
  <si>
    <t>A&amp;M ENERGIE SRL</t>
  </si>
  <si>
    <t>1093005435</t>
  </si>
  <si>
    <t>ZDF2B85352</t>
  </si>
  <si>
    <t>&lt;H&gt;OGGETTO: FORNITURA FILTRO PER BY-PASS FRAZIONE CAMPIONE COMUNE DI TREMOSINE&lt;/&gt;</t>
  </si>
  <si>
    <t>2002082</t>
  </si>
  <si>
    <t>CULLIGAN ITALIANA  S.P.A.</t>
  </si>
  <si>
    <t>1093005438</t>
  </si>
  <si>
    <t>ZE22B4D3FB</t>
  </si>
  <si>
    <t>OGGETTO: DISCIPLINARE D'INCARICO PROFESSIONALE PER IL RILIEVO PLANOALTIMETRICO DEL TRACCIATO DELL'ACQUEDOTTO IN COMUNE DI PROVAGLIO D'ISEO</t>
  </si>
  <si>
    <t>2600044</t>
  </si>
  <si>
    <t>STUDIO ASSOCIATO GEOTOP</t>
  </si>
  <si>
    <t>1093005440</t>
  </si>
  <si>
    <t>ZCC2B5BF3F</t>
  </si>
  <si>
    <t>OGGETTO: ORDINE PER REGISTRAZIONE CONTRATTO D'AFFITTO UFFICIO DI SONICO</t>
  </si>
  <si>
    <t>2000121</t>
  </si>
  <si>
    <t>I SUPPORTI BS S.R.L.</t>
  </si>
  <si>
    <t>1092002637</t>
  </si>
  <si>
    <t>ZD12B8A0ED</t>
  </si>
  <si>
    <t>&lt;H&gt;OGGETTO: LAVORO E INTERVENTO DI PULIZIA POZZO PIEZOMETRICO LENO 1 COMUNE DI LENO&lt;/&gt;</t>
  </si>
  <si>
    <t>2000272</t>
  </si>
  <si>
    <t>MALTINI GEOM. DIONIGIO E RENATO S.N</t>
  </si>
  <si>
    <t>1093005441</t>
  </si>
  <si>
    <t>Z782B8B705</t>
  </si>
  <si>
    <t>OGGETTO: ORDINE PER L'ACQUISTO DI UN CELLULARE SAMSUNG GALAXY A20E DIPENDENTE VALOROSO EMILIO</t>
  </si>
  <si>
    <t>2000258</t>
  </si>
  <si>
    <t>VODAFONE ITALIA SPA</t>
  </si>
  <si>
    <t>1092002638</t>
  </si>
  <si>
    <t>Z782B8D665</t>
  </si>
  <si>
    <t>&lt;H&gt;OGGETTO: DISCIPLINARE D'INCARICO PROFESSIONALE PER ATTIVITA' DI RILIEVO PLANOALTIMETRICO GEOREFERENZIATO PRESSO LOCALITA’ PIOVERE COMUNE DI TIGNALE&lt;/&gt;</t>
  </si>
  <si>
    <t>2002089</t>
  </si>
  <si>
    <t>A.T.T. SRL</t>
  </si>
  <si>
    <t>1093005444</t>
  </si>
  <si>
    <t>Z152B96650</t>
  </si>
  <si>
    <t>OGGETTO: ORDINE PER LA RIPARAZIONE E COLLAUDO DELLE CASSETTE DI VERIFICA DEI CONTATORI MATRICOLA N°123458 DN20 E N°15-5017746 DN50</t>
  </si>
  <si>
    <t>1093005447</t>
  </si>
  <si>
    <t>Z602B99114</t>
  </si>
  <si>
    <t>OGGETTO: ORDINE PER ACQUISTO DI PANNELLI E DISEGNI PERCORSI DIDATTICI DEPURATORE DI ROVATO</t>
  </si>
  <si>
    <t>2000729</t>
  </si>
  <si>
    <t>ORIONE - CULTURA, LAVORO E</t>
  </si>
  <si>
    <t>1093005454</t>
  </si>
  <si>
    <t>Z7E2B5CA94</t>
  </si>
  <si>
    <t>&lt;H&gt;OGGETTO: FORNITURA CARICA BATTERIE PER GEOFONO AQUA M200&lt;/&gt;</t>
  </si>
  <si>
    <t>2000332</t>
  </si>
  <si>
    <t>VIVAX S.R.L.</t>
  </si>
  <si>
    <t>1093005455</t>
  </si>
  <si>
    <t>Z832B9DD2F</t>
  </si>
  <si>
    <t>OGGETTO: ORDINE PER L'AFFIDAMENTO DEI LAVORI DI MODIFICA IMPIANTO IDRAULICO SEDE SONICO</t>
  </si>
  <si>
    <t>2002777</t>
  </si>
  <si>
    <t>TERMO ELETTRO SERVICE DI TOSANA</t>
  </si>
  <si>
    <t>1093005456</t>
  </si>
  <si>
    <t>ZC52BA2FAF</t>
  </si>
  <si>
    <t>OGGETTO: ORDINE PER PAGAMENTO SPESE TRASPOSRTO GRUPPO COMPRESSORE PER DEPURATORI</t>
  </si>
  <si>
    <t>2001904</t>
  </si>
  <si>
    <t>DHL GLOBAL FORWARDING ITALY SPA</t>
  </si>
  <si>
    <t>1092002651</t>
  </si>
  <si>
    <t>Z932B9F907</t>
  </si>
  <si>
    <t>OGGETTO: ORDINE PER L'AFFIDAMENTO DEI LAVORI DI INSTALLAZIONE IMPIANTO ELETTRICO NUOVA SEDE DI SONICO</t>
  </si>
  <si>
    <t>2002776</t>
  </si>
  <si>
    <t>ELETTRORIZZI DI RIZZI MICHELE</t>
  </si>
  <si>
    <t>1093005457</t>
  </si>
  <si>
    <t>Z3E2BA58C1</t>
  </si>
  <si>
    <t>Oggetto: fornitura torretta ricarica</t>
  </si>
  <si>
    <t>2001505</t>
  </si>
  <si>
    <t>COMOLI, FERRARI &amp; C. SpA</t>
  </si>
  <si>
    <t>1093005462</t>
  </si>
  <si>
    <t>Z802BA4353</t>
  </si>
  <si>
    <t>OGGETTO: DISCIPLINARE D'INCARICO PROFESSIONALE PER LA STESURA RELAZIONE GEOLOGICA E GEOTECNICA SOLLEVAMENTO FOGNARIO ANGOLO TERME</t>
  </si>
  <si>
    <t>2600159</t>
  </si>
  <si>
    <t>GEOMAP DI LUIGI MARIO LAROCCHI</t>
  </si>
  <si>
    <t>1093005461</t>
  </si>
  <si>
    <t>2000572</t>
  </si>
  <si>
    <t>IDROSERVICE S.R.L.</t>
  </si>
  <si>
    <t>ZD62BAE7B1</t>
  </si>
  <si>
    <t>&lt;H&gt;Oggetto: Arredo ufficio per nuova sede di Sonico&lt;/&gt;</t>
  </si>
  <si>
    <t>2002585</t>
  </si>
  <si>
    <t>EFFEBIEMME S.R.L.</t>
  </si>
  <si>
    <t>1093005465</t>
  </si>
  <si>
    <t>Z312BAE07A</t>
  </si>
  <si>
    <t>OGGETTO: FORNITURA DI ALZA CHIUSINI MAGNETICI E SCHIACCIATUBI</t>
  </si>
  <si>
    <t>2000064</t>
  </si>
  <si>
    <t>BOLDARINO S.P.A.</t>
  </si>
  <si>
    <t>1093005466</t>
  </si>
  <si>
    <t>ZA32BB0CEE</t>
  </si>
  <si>
    <t>OGGETTO: Ordine per la manutenzione della cabina sita presso il depuratore di Flero.</t>
  </si>
  <si>
    <t>2002791</t>
  </si>
  <si>
    <t>EDC ELETTROSISTEM SRL</t>
  </si>
  <si>
    <t>1093005468</t>
  </si>
  <si>
    <t>ZB72BB745E</t>
  </si>
  <si>
    <t>OGGETTO: ORDINE PER L'ESECUZIONE DI PRELIEVI E PROVE SU CUBETTI E FERRI C/O CANTIERE DI PARATICO VIA BREDA</t>
  </si>
  <si>
    <t>2000873</t>
  </si>
  <si>
    <t>APAVE ITALIA CPM SRL</t>
  </si>
  <si>
    <t>1092002662</t>
  </si>
  <si>
    <t>Z3D2BB6EF0</t>
  </si>
  <si>
    <t>OGGETTO: ORDINE PER L'ACQUISTO DI TABLET TAB A A DIPENDENTI FT DICEMBRE</t>
  </si>
  <si>
    <t>1092002663</t>
  </si>
  <si>
    <t>Z3F2BB6998</t>
  </si>
  <si>
    <t>OGGETTO: ORDINE PER LAVORI PRESSO I IMPIANTI ACQUE BRESCIANE</t>
  </si>
  <si>
    <t>2000346</t>
  </si>
  <si>
    <t>LANMAR S.R.L.</t>
  </si>
  <si>
    <t>1092002657</t>
  </si>
  <si>
    <t>ZF02BB8F7F</t>
  </si>
  <si>
    <t>OGGETTO: ORDINE PER PAGAMENTO DELLE SPESE DI FORNITURA ENERGIA ELETTRICA ACQUEDOTTO LOC. VALDERINA DI LOZIO</t>
  </si>
  <si>
    <t>2000297</t>
  </si>
  <si>
    <t>E-DISTRIBUZIONE S.P.A.</t>
  </si>
  <si>
    <t>1093005480</t>
  </si>
  <si>
    <t>ZA52BB8DE9</t>
  </si>
  <si>
    <t>OGGETTO: ORDINE PER LA PARTECIPAZIONE AL CORSO "I DOCUMENTI DELLA SICUREZZA: ORIENTAMENTI E REDAZIONE"</t>
  </si>
  <si>
    <t>2000224</t>
  </si>
  <si>
    <t>SINTEX SRL</t>
  </si>
  <si>
    <t>1093005482</t>
  </si>
  <si>
    <t>ZC52BB733D</t>
  </si>
  <si>
    <t>OGGETTO: ORDINE PER LA FORNITURA DI PARALUCE PRESSO IL DEPURATORE DI TORBOLE</t>
  </si>
  <si>
    <t>2002580</t>
  </si>
  <si>
    <t>EMIAMBIENTE</t>
  </si>
  <si>
    <t>1092002661</t>
  </si>
  <si>
    <t>ZD52BB9010</t>
  </si>
  <si>
    <t>OGGETTO: ORDINE PER PAGAMENTO SPESE PER SPOSTAMENTO CONTATORE E.E. PIAZZA S. CHIARA A VILLACHIARA</t>
  </si>
  <si>
    <t>2000723</t>
  </si>
  <si>
    <t>1093005479</t>
  </si>
  <si>
    <t>ZC72BB8D45</t>
  </si>
  <si>
    <t>OGGETTO: ORDINE PER IL PAGAMENTO DELL'ISCRIZIONE AL CORSO "IL PIANO DEGLI INVESTIMENTI ALLA PROVA DEL TERZO PERIODO REGOLATORIO"</t>
  </si>
  <si>
    <t>2002045</t>
  </si>
  <si>
    <t>UTILITALIA SERVIZI SRL</t>
  </si>
  <si>
    <t>1093005483</t>
  </si>
  <si>
    <t>ZE02BBFDE6</t>
  </si>
  <si>
    <t>Oggetto: Valvole di non ritorno per contatori acqua</t>
  </si>
  <si>
    <t>2000115</t>
  </si>
  <si>
    <t>GREINER SPA</t>
  </si>
  <si>
    <t>1093005486</t>
  </si>
  <si>
    <t>Z452BBC17E</t>
  </si>
  <si>
    <t>OGGETTO: ACQUISTO TANICHE OLIO PER IMPIANTI DEPURAZIONE</t>
  </si>
  <si>
    <t>2000291</t>
  </si>
  <si>
    <t>ENI S.P.A.</t>
  </si>
  <si>
    <t>1093005484</t>
  </si>
  <si>
    <t>Z992BBCF4F</t>
  </si>
  <si>
    <t>Corso di formazione: Buyer Moderno Partecipante: Chiodaroli Liliana e Bosetti Alessandro</t>
  </si>
  <si>
    <t>2000525</t>
  </si>
  <si>
    <t>FIERA MILANO MEDIA SPA</t>
  </si>
  <si>
    <t>1093005485</t>
  </si>
  <si>
    <t>ZF72BC002D</t>
  </si>
  <si>
    <t>OGGETTO: ORDINE PER LA FORNITURA DI N°2 TELECOMANDI PER PARCHEGGIO SEDE CRYSTAL PALACE BRESCIA</t>
  </si>
  <si>
    <t>2001778</t>
  </si>
  <si>
    <t>DELPHO ENG. DI ALLEGRETTA O. &amp; C. S</t>
  </si>
  <si>
    <t>1093005487</t>
  </si>
  <si>
    <t>ZBC2BC9AE0</t>
  </si>
  <si>
    <t>&lt;H&gt;Oggetto: fornitura di riduttori pressione a molla&lt;/&gt;</t>
  </si>
  <si>
    <t>2000271</t>
  </si>
  <si>
    <t>SAINT-GOBAIN PAM ITALIA S.P.A.</t>
  </si>
  <si>
    <t>1093005489</t>
  </si>
  <si>
    <t>ZC52BBCF67</t>
  </si>
  <si>
    <t>OGGETTO: ORDINE PER IL PAGAMENTO DI LAVORI EFFETTUATI NEL 2019 A SULZANO PER SISTEMAZIONE STRADA ACCESSO ACQUEDOTTO PREDABBIO</t>
  </si>
  <si>
    <t>2001233</t>
  </si>
  <si>
    <t>PEZZOTTI SCAVI SRL</t>
  </si>
  <si>
    <t>1092002664</t>
  </si>
  <si>
    <t>Z342BC5CBA</t>
  </si>
  <si>
    <t>oggetto: acquisto materiale di protezione per elettricista</t>
  </si>
  <si>
    <t>2001087</t>
  </si>
  <si>
    <t>SIR SAFETY SYSTEM S.P.A.</t>
  </si>
  <si>
    <t>1093005495</t>
  </si>
  <si>
    <t>2000315</t>
  </si>
  <si>
    <t>SACCHI GIUSEPPE S.p.A.</t>
  </si>
  <si>
    <t>Z502BB80CE</t>
  </si>
  <si>
    <t>OGGETTO: ORDINE PER LA PARTECIPAZIONE AL CAREER DAY 2020 DEL 21/04/2020</t>
  </si>
  <si>
    <t>2000040</t>
  </si>
  <si>
    <t>UNIVERSITA' DEGLI STUDI DI BRESCIA</t>
  </si>
  <si>
    <t>1093005492</t>
  </si>
  <si>
    <t>Z352BC2130</t>
  </si>
  <si>
    <t>OGGETTO: ORDINE PER ACQUISTO MATERIALE ELETTRICO (SCADA)</t>
  </si>
  <si>
    <t>2000498</t>
  </si>
  <si>
    <t>LACROIX SOFREL SRL</t>
  </si>
  <si>
    <t>1092002666</t>
  </si>
  <si>
    <t>Z672BC2ABE</t>
  </si>
  <si>
    <t>OGGETTO: ORDINE PER RIFACIMENTO/ESTENDIMENTO RETE A ERBUSCO</t>
  </si>
  <si>
    <t>2002198</t>
  </si>
  <si>
    <t>MONTICELLI SCAVI SRL</t>
  </si>
  <si>
    <t>1092002668</t>
  </si>
  <si>
    <t>ZFA2BC2C20</t>
  </si>
  <si>
    <t>OGGETTO: ORDINE PER ABBONAMENTO A RIVISTE</t>
  </si>
  <si>
    <t>2000608</t>
  </si>
  <si>
    <t>AGICI FINANZA D'IMPRESA SRL</t>
  </si>
  <si>
    <t>1093005493</t>
  </si>
  <si>
    <t>ZD22BCBE38</t>
  </si>
  <si>
    <t>&lt;H&gt;OGGETTO: FORMAZIONE ADDETTI ALLA CONDUZIONE DEGLI IMPIANTI DI POTABILIZZAZIONE AREA EST&lt;/&gt;</t>
  </si>
  <si>
    <t>2000131</t>
  </si>
  <si>
    <t>INTEK ITALIANA S.R.L.</t>
  </si>
  <si>
    <t>1093005499</t>
  </si>
  <si>
    <t>Z142BCDE59</t>
  </si>
  <si>
    <t>OGGETTO: ORDINE PER RESTYLING CARTA INTESTATA E BIGLIETTI DA VISITA CON PROGETTAZIONE E REALIZZAZIONE GRAFICA</t>
  </si>
  <si>
    <t>1093005502</t>
  </si>
  <si>
    <t>Z892BD7485</t>
  </si>
  <si>
    <t>&lt;H&gt;Oggetto: fornitura trasmettitori di livello&lt;/&gt;</t>
  </si>
  <si>
    <t>2000739</t>
  </si>
  <si>
    <t>B.M. TECNOLOGIE INDUSTRIALI S.R.L.</t>
  </si>
  <si>
    <t>1093005506</t>
  </si>
  <si>
    <t>ZD42BD761B</t>
  </si>
  <si>
    <t>OGGETTO: ORDINE PER DECORAZIONE VETRATA NUOVA SEDE DI SONICO</t>
  </si>
  <si>
    <t>2001942</t>
  </si>
  <si>
    <t>C.D.V. SRL</t>
  </si>
  <si>
    <t>1093005507</t>
  </si>
  <si>
    <t>Z4F2BDD2B3</t>
  </si>
  <si>
    <t>OGGETTO: ORDINE PER IL RINNOVO MANUTENZIONE SOFTWARE ANNO 2020</t>
  </si>
  <si>
    <t>2000096</t>
  </si>
  <si>
    <t>ELECTRO GRAPHICS S.R.L.</t>
  </si>
  <si>
    <t>1093005518</t>
  </si>
  <si>
    <t>ZB62BDD3FD</t>
  </si>
  <si>
    <t>OGGETTO: ORDINE PER FORNITURA DI CLORURO FERRICO NON COMPRESO NEL SAL DI DICEMBRE</t>
  </si>
  <si>
    <t>2000117</t>
  </si>
  <si>
    <t>HIDRODEPUR S.P.A.</t>
  </si>
  <si>
    <t>1092002681</t>
  </si>
  <si>
    <t>ZEA2BD8ABE</t>
  </si>
  <si>
    <t>&lt;H&gt;OGGETTO: INTERVENTO DI SOSTITUZIONE PIPING PVC PRESSO L'IMPIANTO DI POTABILIZZAZIONE LAGO LUCONE COMUNE DI POLPENAZZE&lt;/&gt;</t>
  </si>
  <si>
    <t>1093005519</t>
  </si>
  <si>
    <t>Z6F2BCFFB3</t>
  </si>
  <si>
    <t>OGGETTO: DISCIPLINARE D'INCARICO PROFESSIONALE PER PRESTAZIONI RELATIVE AL PROGETTO STRUTTURALE OPERE DI COLLETTAMENTO FOGNARIO AL NUOVO IMPIANTO DI DEPURAZIONE DI MAIRANO.</t>
  </si>
  <si>
    <t>2600130</t>
  </si>
  <si>
    <t>SAVOLDI DOTT. ING. SERGIO</t>
  </si>
  <si>
    <t>1093005520</t>
  </si>
  <si>
    <t>ZCC2BD9B2B</t>
  </si>
  <si>
    <t>Oggetto: Attività di generazione file xml per dati anno 2019 L. 190/2012</t>
  </si>
  <si>
    <t>2002408</t>
  </si>
  <si>
    <t>BM SOFTWARE ENGINEERING &amp; CONSULTIN</t>
  </si>
  <si>
    <t>1093005508</t>
  </si>
  <si>
    <t>Z0C2BD9A67</t>
  </si>
  <si>
    <t>OGGETTO: ORDINE PER LA PREDISPOSIZIONE DI N°2 PUNTI RETE PRESSO MAGAZZINO DI PADENGHE VIA DELL'ARTIGIANATO</t>
  </si>
  <si>
    <t>2000415</t>
  </si>
  <si>
    <t>SURVEYE S.R.L. SOCIETA' UNIPERSONAL</t>
  </si>
  <si>
    <t>1093005509</t>
  </si>
  <si>
    <t>Z552BDA92D</t>
  </si>
  <si>
    <t>OGGETTO: ORDINE PER LA FORNITURA E L'INSTALLAZIONE DI SCAFFALATURE PER LA NUOVA SEDE DI SONICO.</t>
  </si>
  <si>
    <t>2002800</t>
  </si>
  <si>
    <t>FERRAMENTA EFFEPI DI PASQUINI FERR.</t>
  </si>
  <si>
    <t>1093005511</t>
  </si>
  <si>
    <t>Z5E2BE2D06</t>
  </si>
  <si>
    <t>OGGETTO: ACQUISTO OCCHIALI DPI CON PRESCRIZIONE</t>
  </si>
  <si>
    <t>2000063</t>
  </si>
  <si>
    <t>BISICUR S.R.L.</t>
  </si>
  <si>
    <t>1093005523</t>
  </si>
  <si>
    <t>ZE52BE3CD2</t>
  </si>
  <si>
    <t>Oggetto: fornitura pressostati per acquedotti</t>
  </si>
  <si>
    <t>2000053</t>
  </si>
  <si>
    <t>ACQUATEC SPA</t>
  </si>
  <si>
    <t>1093005524</t>
  </si>
  <si>
    <t>ZBB2BDC4AB</t>
  </si>
  <si>
    <t>OGGETTO: INTEGRAZIONE PARAMETRO PENTACLOROFENOLO E ANALISI DI OMOLOGA C/O DEPURATORE DI GHEDI VIA ISORELLA</t>
  </si>
  <si>
    <t>2000626</t>
  </si>
  <si>
    <t>BORGO SPURGHI S.R.L.</t>
  </si>
  <si>
    <t>1092002683</t>
  </si>
  <si>
    <t>ZA22BCFBCC</t>
  </si>
  <si>
    <t>OGGETTO: DISCIPLINARE D'INCARICO PROFESSIONALE PER STESURA RELAZIONE RISCHIO IDRAULICO DEPURATORE DI PONTOGLIO.</t>
  </si>
  <si>
    <t>2600293</t>
  </si>
  <si>
    <t>AGOSTINI ING. ANGELO</t>
  </si>
  <si>
    <t>1093005526</t>
  </si>
  <si>
    <t>ZE02BE65A2</t>
  </si>
  <si>
    <t>OGGETTO: ORDINE PER LA GESTIONE E IL RECUPERO CREDITI UTENTI AREA EST ULTIMO TRIMESTRE 2019</t>
  </si>
  <si>
    <t>2600306</t>
  </si>
  <si>
    <t>CAPILUPI AVV. ELEONORA</t>
  </si>
  <si>
    <t>1092002686</t>
  </si>
  <si>
    <t>Z082BE605C</t>
  </si>
  <si>
    <t>&lt;H&gt;OGGETTO: LICENZA ARCHICAD 23 BUSINESS E RELATIVO CONTRATTO DI ASSISTENZA E AGGIORNAMENTO 24 MESI&lt;/&gt;</t>
  </si>
  <si>
    <t>2002822</t>
  </si>
  <si>
    <t>OPENVIEW SRL - VIRTUAL BUILDING</t>
  </si>
  <si>
    <t>1093005529</t>
  </si>
  <si>
    <t>Z982BE92F0</t>
  </si>
  <si>
    <t>&lt;H&gt;OGGETTO: FORNITURA CHIAVI DI MANOVRA&lt;/&gt;</t>
  </si>
  <si>
    <t>1093005530</t>
  </si>
  <si>
    <t>Z952BD12C4</t>
  </si>
  <si>
    <t>OGGETTO: DISCIPLINARE D'INCARICO PROFESSIONALE PER PRESTAZIONI PROFESSIONALI RELATIVE AL PROGETTO STRUTTURALE NUOVE STAZIONI DI SOLL EVAMENTO RETI FOGNARIE DI ROVATO.</t>
  </si>
  <si>
    <t>1093005531</t>
  </si>
  <si>
    <t>ZCF2BE573F</t>
  </si>
  <si>
    <t>&lt;H&gt;OGGETTO: DISCIPLINARE D'INCARICO PROFESSIONALE PER ATTIVITA’ DI PROGETTAZIONE RETE FOGNARIA TREMOSINE LOC VESIO&lt;/&gt;</t>
  </si>
  <si>
    <t>2600314</t>
  </si>
  <si>
    <t>MARCANDELLI DOTT. ING. FRANCESCO</t>
  </si>
  <si>
    <t>1093005532</t>
  </si>
  <si>
    <t>Z5A2BE8DFE</t>
  </si>
  <si>
    <t>OGGETTO: ORDINE PER EXTRA LAVORI IMPIANTO VEROLAVECCHIA</t>
  </si>
  <si>
    <t>2001756</t>
  </si>
  <si>
    <t>ELETTRO STILE S.R.L.</t>
  </si>
  <si>
    <t>1092002692</t>
  </si>
  <si>
    <t>Z732BEA75C</t>
  </si>
  <si>
    <t>OGGETTO: ORDINE PER EXTRA LAVORI IMPIANTO MAGAZZINO SELLERO</t>
  </si>
  <si>
    <t>1092002693</t>
  </si>
  <si>
    <t>Z822BDA3A8</t>
  </si>
  <si>
    <t>OGGETTO: ORDINE PER L'ACQUISTO DI ANALIZZATORI DI CLORO E BIOSSIDO DI CLORO DA AFFIDARE IN DOTAZIONE AL PERSONALE ED AI REPERIBILI.</t>
  </si>
  <si>
    <t>2000187</t>
  </si>
  <si>
    <t>TECNO-LAB  S.R.L.</t>
  </si>
  <si>
    <t>1093005533</t>
  </si>
  <si>
    <t>Z572BEAC8F</t>
  </si>
  <si>
    <t>&lt;H&gt;OGGETTO: FORNITURA DI N.RO 2 AUTOLIVELLI LASER GPS GNSS/GIS PER AREA EST E AREA OVEST&lt;/&gt;</t>
  </si>
  <si>
    <t>2002798</t>
  </si>
  <si>
    <t>TEOREMA SRL TOPCENTER</t>
  </si>
  <si>
    <t>1093005534</t>
  </si>
  <si>
    <t>ZB12B1AC98</t>
  </si>
  <si>
    <t>&lt;H&gt;OGGETTO: LAVORI DI ADEGUAMENTO IMPIANTI ELETTRICI POZZO FONTANE NEL COMUNE DI PUEGNAGO DEL GARDA (BS)&lt;/&gt;</t>
  </si>
  <si>
    <t>1093005536</t>
  </si>
  <si>
    <t>Z402BEE130</t>
  </si>
  <si>
    <t>OGGETTO: CONSULENZA PER PRESTAZIONI DI RILIEVO DELLA RETE DEL COMUNE DI LOZIO</t>
  </si>
  <si>
    <t>2600376</t>
  </si>
  <si>
    <t>MASSA GEOM. MAURO</t>
  </si>
  <si>
    <t>1092002694</t>
  </si>
  <si>
    <t>Z0F2BEE3AB</t>
  </si>
  <si>
    <t>OGGETTO: ORDINE PER PUBBLICITA' OPERATIVA</t>
  </si>
  <si>
    <t>2000281</t>
  </si>
  <si>
    <t>EDITORIALE BRESCIANA S.p.A.</t>
  </si>
  <si>
    <t>1093005537</t>
  </si>
  <si>
    <t>Z692BEE465</t>
  </si>
  <si>
    <t>OGGETTO: ORDINE PER SERVIZIO DI RISTORAZIONE CON ESTERNI</t>
  </si>
  <si>
    <t>2001379</t>
  </si>
  <si>
    <t>QUALITY SERVICE SNC DI MARTINELLI R</t>
  </si>
  <si>
    <t>1092002695</t>
  </si>
  <si>
    <t>Z7E2BEE622</t>
  </si>
  <si>
    <t>OGGETTO: ORDINE PER PAGAMENTO LAVORO SPOSTAMENTO CONTATORE ENERGIA ELETTRICA POZZO SAN GIOVANNI DI CHIARI</t>
  </si>
  <si>
    <t>1093005538</t>
  </si>
  <si>
    <t>ZE42BEE727</t>
  </si>
  <si>
    <t>OGGETTO: ORDINE PER LA FORNITURA DI SMARTPHONE SAMSUNG N°5A40 E N°4 A20 PER DIPENDENTI</t>
  </si>
  <si>
    <t>1092002696</t>
  </si>
  <si>
    <t>Z9A2BEC28A</t>
  </si>
  <si>
    <t>&lt;H&gt;OGGETTO: DISCIPLINARE D'INCARICO PROFESSIONALE PER RILIEVO TOPOGRAFICO DEL COLLETTORE TRAVAGLIATO - TORBOLE CASAGLIA&lt;/&gt;</t>
  </si>
  <si>
    <t>2600357</t>
  </si>
  <si>
    <t>BIANCHETTI GEOM. IGOR</t>
  </si>
  <si>
    <t>1093005539</t>
  </si>
  <si>
    <t>ZD62BEA2AB</t>
  </si>
  <si>
    <t>&lt;H&gt;OGGETTO: DISCIPLINARE D'INCARICO PROFESSIONALE PER STUDIO GEOLOGICO PER MESSA IN SICUREZZA ACCESSI DEPURATORE DI LIMONE-TREMOSINE&lt;/&gt;</t>
  </si>
  <si>
    <t>2600311</t>
  </si>
  <si>
    <t>GASPARETTI DOTT. GEOL. DAVIDE</t>
  </si>
  <si>
    <t>1093005540</t>
  </si>
  <si>
    <t>ZE32BEBDB4</t>
  </si>
  <si>
    <t>&lt;H&gt;OGGETTO: DISCIPLINARE D'INCARICO PROFESSIONALE PER ATTIVITA’ DI ADEGUAMENTO PROGETTO ESECUTIVO IMPIANTO DI DEPURAZIONE DI BARBARIGA.&lt;/&gt;</t>
  </si>
  <si>
    <t>2600134</t>
  </si>
  <si>
    <t>BERTINI ING. LUCA</t>
  </si>
  <si>
    <t>1093005541</t>
  </si>
  <si>
    <t>ZEC2BF1087</t>
  </si>
  <si>
    <t>&lt;H&gt;OGGETTO: FORNITURA DI N.2 MISURATORI DI PORTATA ELETTROMAGNETICI DN100 PER SERBATOIO CAMPI NEL COMUNE DI TIGNALE&lt;/&gt;</t>
  </si>
  <si>
    <t>2001970</t>
  </si>
  <si>
    <t>KROHNE ITALIA SRL</t>
  </si>
  <si>
    <t>1093005544</t>
  </si>
  <si>
    <t>ZEB2BF61A3</t>
  </si>
  <si>
    <t>OGGETTO: FORNITURA RACCORDERIA IN OTTONE</t>
  </si>
  <si>
    <t>2002567</t>
  </si>
  <si>
    <t>COMISA SPA</t>
  </si>
  <si>
    <t>1093005547</t>
  </si>
  <si>
    <t>ZE82BF1264</t>
  </si>
  <si>
    <t>ASOLA STUDIO S.R.L.</t>
  </si>
  <si>
    <t>Z222BF6E22</t>
  </si>
  <si>
    <t>Oggetto: Ordine per rinnovo contratto assistenza tecnica e manutenzione apparecchiature di laboratorio.</t>
  </si>
  <si>
    <t>2000912</t>
  </si>
  <si>
    <t>THERMO FISHER SCIENTIFIC SPA</t>
  </si>
  <si>
    <t>1093005549</t>
  </si>
  <si>
    <t>Z692BF796D</t>
  </si>
  <si>
    <t>&lt;H&gt;OGGETTO: FORNITURA DI MATERIALE ELETTRICO PER IMPIANTO LOC. CAMPI TREMOSINE E PRESSO SERBATOIO DI TIGNALE.&lt;/&gt;</t>
  </si>
  <si>
    <t>1093005550</t>
  </si>
  <si>
    <t>8204931B3F</t>
  </si>
  <si>
    <t>Oggetto: contratto per manutenzione full warranty dei compressori installati c/o l'impianto di depurazione di Paratico(BS)</t>
  </si>
  <si>
    <t>2002242</t>
  </si>
  <si>
    <t>KAESER COMPRESSORI SRL</t>
  </si>
  <si>
    <t>1093005551</t>
  </si>
  <si>
    <t>Z892BDC3F0</t>
  </si>
  <si>
    <t>&lt;H&gt;OGGETTO: SERVIZIO DI CONTROLLO ORDINARIO FILTRO DI DEODORIZZAZIONE DEL DEPURATORE DI TREMOSINE &lt;/&gt;</t>
  </si>
  <si>
    <t>2000011</t>
  </si>
  <si>
    <t>E.T.T. S.R.L.</t>
  </si>
  <si>
    <t>1093005552</t>
  </si>
  <si>
    <t>Z8C2BF5E95</t>
  </si>
  <si>
    <t>OGGETTO: DISCIPLINARE D'INCARICO PER PREFATTIBILITA' DEL RADDOPPIO COLLETTORE MARASCHINA-PESCHIERA</t>
  </si>
  <si>
    <t>2002832</t>
  </si>
  <si>
    <t>INGESA S.R.L.</t>
  </si>
  <si>
    <t>1093005553</t>
  </si>
  <si>
    <t>Z612BF9B8C</t>
  </si>
  <si>
    <t>&lt;H&gt;OGGETTO: LAVORI DI RIFACIMENTO TUBAZIONI CAMERA DI MANOVRA SERBATOIO CAMPI PRESSO COMUNE DI TREMOSINE&lt;/&gt;</t>
  </si>
  <si>
    <t>1093005554</t>
  </si>
  <si>
    <t>ZD52BEF6B8</t>
  </si>
  <si>
    <t>&lt;H&gt;OGGETTO: DISCIPLINARE D'INCARICO PROFESSIONALE PER ATTIVITA’ DI PROGETTAZIONE AMBIENTALE DEPURATORE PARATICO&lt;/&gt;</t>
  </si>
  <si>
    <t>2600149</t>
  </si>
  <si>
    <t>DOTT. GIANPIETRO BARA</t>
  </si>
  <si>
    <t>1093005564</t>
  </si>
  <si>
    <t>ZA82BFFD1F</t>
  </si>
  <si>
    <t>&lt;H&gt;OGGETTO: SERVIZIO DI SMALTIMENTO RIFIUTI CER 150106 "IMBALLAGGI IN MATERIALI MISTI" C/O DEPURATORE DI TREMOSINE&lt;/&gt;</t>
  </si>
  <si>
    <t>2000054</t>
  </si>
  <si>
    <t>AGLIONI ANGELO S.R.L.</t>
  </si>
  <si>
    <t>1092002706</t>
  </si>
  <si>
    <t>Z452C006B7</t>
  </si>
  <si>
    <t>&lt;H&gt;OGGETTO: ACQUISTO DI OPUSCOLI, FUMETTI, POSTER E SCATOLE KIT DIDATTICI&lt;/&gt;</t>
  </si>
  <si>
    <t>1093005566</t>
  </si>
  <si>
    <t>ZC02C01056</t>
  </si>
  <si>
    <t>&lt;H&gt;OGGETTO: FORNITURA DI N.RO 100 BOTTIGLIE IN TRITAN 600 ML&lt;/&gt;</t>
  </si>
  <si>
    <t>1093005567</t>
  </si>
  <si>
    <t>ZB12BFF8AF</t>
  </si>
  <si>
    <t>corso di formazione "Subappalto e subaffidamento nei lavori pubblici", 20/02/20</t>
  </si>
  <si>
    <t>2001885</t>
  </si>
  <si>
    <t>LEGISLAZIONE TECNICA SRL</t>
  </si>
  <si>
    <t>1093005561</t>
  </si>
  <si>
    <t>ZAC2BFFD38</t>
  </si>
  <si>
    <t>OGGETTO: SERVIZIO DI TRASPORTO E SPURGO DEPURATORI AREA EST - MESE GENNAIO 2020</t>
  </si>
  <si>
    <t>2001958</t>
  </si>
  <si>
    <t>EUROSPURGHI LONATO DI PEDROTTI SRL</t>
  </si>
  <si>
    <t>1092002704</t>
  </si>
  <si>
    <t>Z192BFFCD1</t>
  </si>
  <si>
    <t>OGGETTO: RICERCA E LOCALIZZAZIONE PERDITE CON GAS TRACCIANTI SULLA RETE IDRICA DI SAN FELICE, COME DA FATTURA NR. 4 DEL 30/01/2020</t>
  </si>
  <si>
    <t>2600435</t>
  </si>
  <si>
    <t>AULOS - MALANO PIERGIORGIO</t>
  </si>
  <si>
    <t>1092002705</t>
  </si>
  <si>
    <t>Z8E2C04879</t>
  </si>
  <si>
    <t>Oggetto: fornitura carta A4 bianca</t>
  </si>
  <si>
    <t>2000687</t>
  </si>
  <si>
    <t>LYRECO ITALIA S.R.L.</t>
  </si>
  <si>
    <t>1093005568</t>
  </si>
  <si>
    <t>Z542C05255</t>
  </si>
  <si>
    <t>&lt;H&gt;OGGETTO: ACQUISTO NR. 3 TRIPODI TELESCOPICI IN ALLUMINIO PER ESTRAZIONE ELETTROPOMPE COLLETTORE&lt;/&gt;</t>
  </si>
  <si>
    <t>2002825</t>
  </si>
  <si>
    <t>F.A.S. FUNI E ATTREZZATURE</t>
  </si>
  <si>
    <t>1093005569</t>
  </si>
  <si>
    <t>Z1E2C07BAA</t>
  </si>
  <si>
    <t>Oggetto: acquisto calzature DPI invernali</t>
  </si>
  <si>
    <t>2000354</t>
  </si>
  <si>
    <t>FERRAMENTA VANOLI S.P.A.</t>
  </si>
  <si>
    <t>1093005570</t>
  </si>
  <si>
    <t>Z8F2C05A64</t>
  </si>
  <si>
    <t>&lt;H&gt;OGGETTO: ACQUISTO ABBIGLIAMENTO E DPI ANTINFORTUNISTICA SETTORE GESTIONE RETI FOGNATURA AREA EST.&lt;/&gt;</t>
  </si>
  <si>
    <t>1093005571</t>
  </si>
  <si>
    <t>ZF82C0ABA3</t>
  </si>
  <si>
    <t>OGGETTO: ORDINE PER ABBONAMENTO BIENNALE A RIVISTA</t>
  </si>
  <si>
    <t>2002824</t>
  </si>
  <si>
    <t>COM. EXPERT S.A.S.</t>
  </si>
  <si>
    <t>1093005572</t>
  </si>
  <si>
    <t>ZF82C0E481</t>
  </si>
  <si>
    <t>OGGETTO: ORDINE PER LAVORI DI INTERVENTI CIVILI REALIZZATI PER IL RIPRISTINO DEGLI IMPIANTI A SEGUITO DI NUBIFRAGI</t>
  </si>
  <si>
    <t>2001740</t>
  </si>
  <si>
    <t>C.B.C. COSTRUZIONI DI BUSSI</t>
  </si>
  <si>
    <t>1092002720</t>
  </si>
  <si>
    <t>Z002C0DB82</t>
  </si>
  <si>
    <t>&lt;H&gt;OGGETTO: LAVORI DI MANUTENZIONE RETI DEL CICLO IDRICO AREA TERRITORIALE NORD&lt;/&gt;</t>
  </si>
  <si>
    <t>2002034</t>
  </si>
  <si>
    <t>ELETTROLINEE SRL</t>
  </si>
  <si>
    <t>1093005577</t>
  </si>
  <si>
    <t>Z242C1068C</t>
  </si>
  <si>
    <t>OGGETTO: Ordine per manutenzione software dei sistemi Saas Allibo.</t>
  </si>
  <si>
    <t>2001107</t>
  </si>
  <si>
    <t>ALLIANCE SOFTWARE</t>
  </si>
  <si>
    <t>1093005583</t>
  </si>
  <si>
    <t>ZEA2C109E9</t>
  </si>
  <si>
    <t>OGGETTO: ORDINE PER AFFITTO DI UNA SALA PER EVENTO RELATIVO AL PROGETTO whp</t>
  </si>
  <si>
    <t>2002100</t>
  </si>
  <si>
    <t>WEST GARDA HOTEL DI BOSSI LUIGI € C</t>
  </si>
  <si>
    <t>1093005584</t>
  </si>
  <si>
    <t>Z302C10FAA</t>
  </si>
  <si>
    <t>OGGETTO: ORDINE PER CANONE ASSISTENZA TECNICA ELIMINACODE EC-M 2020</t>
  </si>
  <si>
    <t>2000837</t>
  </si>
  <si>
    <t>MAR.TA SERVICE DI TAGLIANI DANIELE</t>
  </si>
  <si>
    <t>1093005588</t>
  </si>
  <si>
    <t>Z172C0CD1E</t>
  </si>
  <si>
    <t>OGGETTO: ORDINE PER RICERCA E SELEZIONE PERSONALE</t>
  </si>
  <si>
    <t>2001456</t>
  </si>
  <si>
    <t>EXS ITALIA SRL</t>
  </si>
  <si>
    <t>1093005574</t>
  </si>
  <si>
    <t>Z1A2C0DAAC</t>
  </si>
  <si>
    <t>2001753</t>
  </si>
  <si>
    <t>GARDA GESTIONI SRL</t>
  </si>
  <si>
    <t>1093005578</t>
  </si>
  <si>
    <t>ZCE2C0DC20</t>
  </si>
  <si>
    <t>&lt;H&gt;OGGETTO: SERVIZIO DI VERIFICA ED ANALISI SOFTWARE PLC FLOTTATORE DEPURATORE DI LIMONE-TREMOSINE&lt;/&gt;</t>
  </si>
  <si>
    <t>1092002721</t>
  </si>
  <si>
    <t>Z562C10C2E</t>
  </si>
  <si>
    <t>OGGETTO: SERVIZIO DI PERNOTTAMENTO DIPENDENTE</t>
  </si>
  <si>
    <t>2002021</t>
  </si>
  <si>
    <t>JAM &amp; CO SRL</t>
  </si>
  <si>
    <t>1092002724</t>
  </si>
  <si>
    <t>Z662C13F8E</t>
  </si>
  <si>
    <t>OGGETTO: ACQUISTO RACCORDO DI COLLEGAMENTO CONTATORI ACQUA</t>
  </si>
  <si>
    <t>2001980</t>
  </si>
  <si>
    <t>RIV RUBINETTERIE ITALIANE VELATTA S</t>
  </si>
  <si>
    <t>1093005596</t>
  </si>
  <si>
    <t>2600200</t>
  </si>
  <si>
    <t>STUDIO NOTARILE ASSOCIATO</t>
  </si>
  <si>
    <t>2002696</t>
  </si>
  <si>
    <t>GRUPPO GIOVANNINI S.R.L.</t>
  </si>
  <si>
    <t>Z062C125AE</t>
  </si>
  <si>
    <t>OGGETTO: ORDINE PER ACQUISTO DI UN TASTIERINO ABB</t>
  </si>
  <si>
    <t>2002773</t>
  </si>
  <si>
    <t>FOR.EL. s.r.l.</t>
  </si>
  <si>
    <t>1093005589</t>
  </si>
  <si>
    <t>ZF22C12785</t>
  </si>
  <si>
    <t>OGGETTO: Ordine per lavori straordinari per manuetenzione verde (taglio piante)</t>
  </si>
  <si>
    <t>2001163</t>
  </si>
  <si>
    <t>BENEDINI PAOLO</t>
  </si>
  <si>
    <t>1093005591</t>
  </si>
  <si>
    <t>Z212BE3518</t>
  </si>
  <si>
    <t>OGGETTO: Ordine per il servizio di gestione timbrature phone.</t>
  </si>
  <si>
    <t>2001598</t>
  </si>
  <si>
    <t>INAZ SRL</t>
  </si>
  <si>
    <t>1093005593</t>
  </si>
  <si>
    <t>Z6B2C1623D</t>
  </si>
  <si>
    <t>&lt;H&gt;OGGETTO: FORNITURA MATERIALE ELETTRICO PER SERBATOIO TASSINARA COMUNE  DI DESENZANO DEL GARDA&lt;/&gt;</t>
  </si>
  <si>
    <t>1093005594</t>
  </si>
  <si>
    <t>Z802C196F6</t>
  </si>
  <si>
    <t>OGGETTO: CORSO DI FORMAZIONE "LA PROGETTAZIONE DELLE MACCHINE IN CONFORMITA' ALLE NORME ARMONIZZATE PER LA DIRETTIVA 2006/42/CE" DIP FP</t>
  </si>
  <si>
    <t>2001097</t>
  </si>
  <si>
    <t>FONDAZIONE DELL'ORDINE DEGLI</t>
  </si>
  <si>
    <t>1093005599</t>
  </si>
  <si>
    <t>Z372C19BCC</t>
  </si>
  <si>
    <t>OGGETTO: MANUTENZIONE SU CHIAMATA GRUPPI ELETTROGENI DI SOCCORSO PRESSO IMPIANTI ELETTRICI AREA EST, COME DA FATTURE DEL 31/1-14/02/2020</t>
  </si>
  <si>
    <t>1092002729</t>
  </si>
  <si>
    <t>2001882</t>
  </si>
  <si>
    <t>ABLE TECH SRL</t>
  </si>
  <si>
    <t>8218852B38</t>
  </si>
  <si>
    <t>&lt;H&gt;OGGETTO: LAVORI DI MANUTENZIONE E ESTENSIONE DELLE RETI DEL CICLO IDRICO INTEGRATO AREA TERRITORIALE SUD&lt;/&gt;</t>
  </si>
  <si>
    <t>2001288</t>
  </si>
  <si>
    <t>MIGLIORATI E SACCENTI SRL</t>
  </si>
  <si>
    <t>1093005610</t>
  </si>
  <si>
    <t>Z582C1DA9E</t>
  </si>
  <si>
    <t>&lt;H&gt;OGGETTO: FORNITURA DI 4 TRASMETTITORI DI PRESSIONE PER ADEGUAMENTO ELETTRICO MONTE BALDO - SIRMIONE&lt;/&gt;</t>
  </si>
  <si>
    <t>1093005600</t>
  </si>
  <si>
    <t>ZDE2C15CF5</t>
  </si>
  <si>
    <t>&lt;H&gt;IL PRESENTE ANNULLA E SOSTITUISCE ORDINE DI PARI NUMERO, PROT. 13640 DEL 20.02.2020&lt;/&gt; OGGETTO: Ordine per servizi di fatturazione e conservazione elettronica a norma adeguamento fascia</t>
  </si>
  <si>
    <t>1093005603</t>
  </si>
  <si>
    <t>8218761023</t>
  </si>
  <si>
    <t>2001514</t>
  </si>
  <si>
    <t>SAVIATESTA SRL</t>
  </si>
  <si>
    <t>1093005608</t>
  </si>
  <si>
    <t>Z102C205F6</t>
  </si>
  <si>
    <t>&lt;H&gt;OGGETTO: LAVORO DI VERIFICA E RICERCA TUBAZIONI PRESSO CANTIERE SITO NEL COMUNE DI MUSCOLINE IMPIANTO "LA GUARDIA".&lt;/&gt;</t>
  </si>
  <si>
    <t>1093005609</t>
  </si>
  <si>
    <t>Z4A2C0F360</t>
  </si>
  <si>
    <t>OGGETTO: Disciplinare di incarico professionale per supporto consulenziale riferimto al progetto "accompagnare la Digital Transforma tion".</t>
  </si>
  <si>
    <t>2002036</t>
  </si>
  <si>
    <t>R&amp;P CONSULTING SRL</t>
  </si>
  <si>
    <t>1093005611</t>
  </si>
  <si>
    <t>Z612C0F0C0</t>
  </si>
  <si>
    <t>OGGETTO: Corso di formazione "Accompagnare la Digital Transformation".</t>
  </si>
  <si>
    <t>1093005612</t>
  </si>
  <si>
    <t>Z622C0E92D</t>
  </si>
  <si>
    <t>OGGETTO: Ordine per servizio hosting e manutenzione sito web istituzionale - anno 2020</t>
  </si>
  <si>
    <t>2000471</t>
  </si>
  <si>
    <t>ENGINEERING INGEGNERIA INFORMATICA</t>
  </si>
  <si>
    <t>1093005601</t>
  </si>
  <si>
    <t>Z162C27E37</t>
  </si>
  <si>
    <t>OGGETTO: ORDINE PER PAGAMENTO CELLULARE SAMSUNG A20e</t>
  </si>
  <si>
    <t>1092002736</t>
  </si>
  <si>
    <t>Z152C23A4B</t>
  </si>
  <si>
    <t>OGGETTO: ORDINE PER MANUTENZIONE ANNO 2020</t>
  </si>
  <si>
    <t>2000413</t>
  </si>
  <si>
    <t>PITECO SPA</t>
  </si>
  <si>
    <t>1092002731</t>
  </si>
  <si>
    <t>ZCF2C23C62</t>
  </si>
  <si>
    <t>OGGETTO: ORDINE PER DIRITTI DI ACCESSO AL FAIRWAYS DEBT COGEME E FAIRWAYS DEBT COMUNI ATO</t>
  </si>
  <si>
    <t>2001164</t>
  </si>
  <si>
    <t>FINANCE ACTIVE ITALIA SRL</t>
  </si>
  <si>
    <t>1092002732</t>
  </si>
  <si>
    <t>ZCB2C27818</t>
  </si>
  <si>
    <t>OGGETTO: ORDINE PER RINNOVO CANONE SOFTWARE SUITE SAAS DAL 01/01/2020 AL 31/12/2020</t>
  </si>
  <si>
    <t>2000132</t>
  </si>
  <si>
    <t>WOLTERS KLUWER ITALIA SRL</t>
  </si>
  <si>
    <t>1092002735</t>
  </si>
  <si>
    <t>Z502C2C4C1</t>
  </si>
  <si>
    <t>Oggetto: pubblicazione Esito di gara su GURI e quotidiani - gara prodotti chimici depuratori area ovest</t>
  </si>
  <si>
    <t>2001688</t>
  </si>
  <si>
    <t>VIVENDA SRL CONCESSIONARIO IPZS</t>
  </si>
  <si>
    <t>1093005625</t>
  </si>
  <si>
    <t>ZCA2C2C934</t>
  </si>
  <si>
    <t>OGGETTO: ORDINE PER INTEGRAZIONE DI IMPOSTA DA PARTE DI AGENZIA ENTRATE PER PRATICA ACQUISIZIONE DI RAMO D'AZIENDA IRETI</t>
  </si>
  <si>
    <t>1093005627</t>
  </si>
  <si>
    <t>Z7D2C28B45</t>
  </si>
  <si>
    <t>OGGETTO: ORDINE PER IL PAGAMENTO LAVORI SUL CONTATORE INSTALLATO A MUSCOLINE - VIA PIAZZOLE</t>
  </si>
  <si>
    <t>2001795</t>
  </si>
  <si>
    <t>UNARETI SPA</t>
  </si>
  <si>
    <t>1093005620</t>
  </si>
  <si>
    <t>ZDD2C2908E</t>
  </si>
  <si>
    <t>OGGETTO: ORDINE PER PAGAMENTO CANONE DI SERVITU' ANNO 2020 AL CONSORZIO SERIOLA FUSIA TERZO DI PALAZZOLO PER ATTRAVERSAMENTO ROGGE CON TUBAZIONI ACQUA E FOGNA</t>
  </si>
  <si>
    <t>2000728</t>
  </si>
  <si>
    <t>CONSORZIO SERIOLA FUSIA TERZO</t>
  </si>
  <si>
    <t>1093005621</t>
  </si>
  <si>
    <t>ZA22C2C644</t>
  </si>
  <si>
    <t>Oggetto: pubblicazione esito di gara - servizio pulizia caditoie n. 2 lotti</t>
  </si>
  <si>
    <t>2002549</t>
  </si>
  <si>
    <t>EDIZIONI SAVARESE S.R.L.</t>
  </si>
  <si>
    <t>1093005626</t>
  </si>
  <si>
    <t>Z9B21EB505</t>
  </si>
  <si>
    <t>OGGETTO: INTERVENTI DI MANUTENZIONE STRAORDINARIA PRESSO DEPURATORE CAMPAGNA - LONATO</t>
  </si>
  <si>
    <t>2002011</t>
  </si>
  <si>
    <t>AVIGO CARPENTERIA SRL</t>
  </si>
  <si>
    <t>1093005630</t>
  </si>
  <si>
    <t>Z8A2C3075F</t>
  </si>
  <si>
    <t>OGGETTO: SPOSTAMENTO IMPIANTO IN VIA RIMEMBRANZE COMUNE DI GARGNANO, COME DA FATTURA 2030004756 DEL 31/01/2020. RA NR. 3333003448</t>
  </si>
  <si>
    <t>2000458</t>
  </si>
  <si>
    <t>ENEL SOLE srl</t>
  </si>
  <si>
    <t>1092002740</t>
  </si>
  <si>
    <t>ZD12C36ED4</t>
  </si>
  <si>
    <t>OGGETTO: ACQUISTO MACHERINE E TUTE USA E GETTA</t>
  </si>
  <si>
    <t>1093005634</t>
  </si>
  <si>
    <t>Z5F2C31641</t>
  </si>
  <si>
    <t>&lt;H&gt;OGGETTO: ORDINE PER LA MANUTENZIONE COMPRESSORI IMPIANTO DI POTABILIZZAZIONE MONTEBALDO COMUNE DI SIRMIONE E IMPIANTO ZUBLINO DI SAN FELICE DEL BENACO&lt;/&gt;</t>
  </si>
  <si>
    <t>1093005638</t>
  </si>
  <si>
    <t>ZF02C293B7</t>
  </si>
  <si>
    <t>OGGETTO: DISCIPLINARE D'INCARICO PROFESSIONALE PER LA REDAZIONE DEL PROGETTO EFINITIVO, ESECUTIVO E PSC LAVORI DI RIFACIMENTO COLLETTORE FOGNARIO AREA EX RIO IN COMUNE DI PARATICO.</t>
  </si>
  <si>
    <t>2600362</t>
  </si>
  <si>
    <t>TUCCI ING. ANTONIO - ENGINEERING</t>
  </si>
  <si>
    <t>1093005637</t>
  </si>
  <si>
    <t>Z232C370F4</t>
  </si>
  <si>
    <t>OGGETTO: ORDINE PER LA MANUTENZIONE E RIPARAZIONE STRUMENTO BK8213</t>
  </si>
  <si>
    <t>2000550</t>
  </si>
  <si>
    <t>BIMATIK SAS DI BERTOCCHI ENRICO</t>
  </si>
  <si>
    <t>1093005643</t>
  </si>
  <si>
    <t>Z3D2C37CDD</t>
  </si>
  <si>
    <t>OGGETTO: ORDINE PER L'ACQUISTO DI N.1 MICROFONO PIEZO TM 200</t>
  </si>
  <si>
    <t>2000215</t>
  </si>
  <si>
    <t>HANS BRAND S.R.L.</t>
  </si>
  <si>
    <t>1093005644</t>
  </si>
  <si>
    <t>Z292C3862E</t>
  </si>
  <si>
    <t>OGGETTO: ORDINE PER LA FORNITURA DI N.5 DATALOGGER E N.1 CONVERTITORE RS485/USB</t>
  </si>
  <si>
    <t>2001840</t>
  </si>
  <si>
    <t>G.B. SERVICES S.r.l.</t>
  </si>
  <si>
    <t>1093005645</t>
  </si>
  <si>
    <t>Z362C3966E</t>
  </si>
  <si>
    <t>OGGETTO: LAVORI DI MANUTENZIONE STRAORDINARIA ESEGUITI NEL MESE DI GENNAIO C/O DEPURATORE LIMONE-TREMOSINE, COME DA FATTURE DEL 13/02/2020</t>
  </si>
  <si>
    <t>2001208</t>
  </si>
  <si>
    <t>S.T.A. SOCIETA' TRATTAMENTO ACQUE S</t>
  </si>
  <si>
    <t>1092002741</t>
  </si>
  <si>
    <t>Z082C27299</t>
  </si>
  <si>
    <t>OGGETTO: ORDINE PER PARTECIPAZIONE AL CORSO "TECNOLOGIE A BASSO IMPATTO AMBIENTALE"</t>
  </si>
  <si>
    <t>2002317</t>
  </si>
  <si>
    <t>FONDAZIONE ORDINE INGEGNERI DI MILA</t>
  </si>
  <si>
    <t>1093005646</t>
  </si>
  <si>
    <t>Z832C39E70</t>
  </si>
  <si>
    <t>OGGETTO: Ordine per intervento di manutenzione straordinaria presso impianti di depurazione di Orzivecchi e Brandico.</t>
  </si>
  <si>
    <t>2001701</t>
  </si>
  <si>
    <t>CAUTO COOP SOCIALE ONLUS</t>
  </si>
  <si>
    <t>1093005647</t>
  </si>
  <si>
    <t>ZC82C36D62</t>
  </si>
  <si>
    <t>&lt;H&gt;OGGETTO: ASSISTENZA TECNICA SICUREZZA AI LAVORI PRESSO IL DEPURATORE DI LIMONE-TREMOSINE&lt;/&gt;</t>
  </si>
  <si>
    <t>2002190</t>
  </si>
  <si>
    <t>GARDAEXTREME DI GIACOMINI GABRIELE</t>
  </si>
  <si>
    <t>1092002743</t>
  </si>
  <si>
    <t>Z8D2C35799</t>
  </si>
  <si>
    <t>OGGETTO: DISCIPLINARE D'INCARICO PROFESSIONALE PER AGGIORNAMENTO DELLO STUDIO DI FATTIBILITA' TECNICO-ECONOMICA LAVORI DI RIFACIMENTO COLLETTORE FOGNARIO IN AREA EX RIO COMUNE DI PARATICO.</t>
  </si>
  <si>
    <t>1093005640</t>
  </si>
  <si>
    <t>Z8C2C35B40</t>
  </si>
  <si>
    <t>OGGETTO: DISCIPLINARE D'INCARICO PROFESSIONALE PER LA REDAZIONE DELLA PERIZIA DI VARIANTE COLLETTORE URAGO D'OGLIO - RUDIANO</t>
  </si>
  <si>
    <t>1093005650</t>
  </si>
  <si>
    <t>Z932C3F326</t>
  </si>
  <si>
    <t>OGGETTO: ORDINE PER LA PARTECIPAZIONE A SALONE DELLA CSR E DELL'INNOVAZIONE</t>
  </si>
  <si>
    <t>2002838</t>
  </si>
  <si>
    <t>KOINÈTICA</t>
  </si>
  <si>
    <t>1092002747</t>
  </si>
  <si>
    <t>ZC52C358F7</t>
  </si>
  <si>
    <t>OGGETTO: Oridne per la sostituzione della cella MT del Pozzo Lunga a Capriolo.</t>
  </si>
  <si>
    <t>2001238</t>
  </si>
  <si>
    <t>IEI SRL</t>
  </si>
  <si>
    <t>1093005651</t>
  </si>
  <si>
    <t>Z052C3F709</t>
  </si>
  <si>
    <t>OGGETTO: SERVIZIO PER I COSTI RELATIVI AI VACCINI AREA EST PERIODO GENNAIO-LUGLIO 2020</t>
  </si>
  <si>
    <t>2002843</t>
  </si>
  <si>
    <t>ASST DEL GARDA</t>
  </si>
  <si>
    <t>1093005652</t>
  </si>
  <si>
    <t>ZB72C3F7F3</t>
  </si>
  <si>
    <t>OGGETTO: ORDIEN PER PRESTAZIONI MEDICHE NON QUANTIFICABILI RELATIVE A UNA PRATICA DI UN DIPENDENTE</t>
  </si>
  <si>
    <t>2002770</t>
  </si>
  <si>
    <t>ASST PAPA GIOVANNI XXIII</t>
  </si>
  <si>
    <t>1092002750</t>
  </si>
  <si>
    <t>Z6D2C3B8DD</t>
  </si>
  <si>
    <t>OGGETTO: ACQUISTO CARTOLINE DI RICEVIMENTO RACCOMANDATA</t>
  </si>
  <si>
    <t>2000485</t>
  </si>
  <si>
    <t>POSTE ITALIANE SPA</t>
  </si>
  <si>
    <t>1093005649</t>
  </si>
  <si>
    <t>Z332C40F33</t>
  </si>
  <si>
    <t>OGGETTO: ACQUISTO URGENTE MASCHERINE FFP2</t>
  </si>
  <si>
    <t>1093005656</t>
  </si>
  <si>
    <t>ZBF2C44790</t>
  </si>
  <si>
    <t>Oggetto: fornitura targhette impianti in alluminio</t>
  </si>
  <si>
    <t>2000694</t>
  </si>
  <si>
    <t>TAIL OXAL SRL</t>
  </si>
  <si>
    <t>1093005658</t>
  </si>
  <si>
    <t>ZD62C3CE4D</t>
  </si>
  <si>
    <t>&lt;H&gt;OGGETTO: DISCIPLINARE D'INCARICO PROFESSIONALE PER ATTIVITA’ DI RILIEVO TOPOGRAFICO PLANO-ALTIMETRICO DEI POZZETTI RETE FOGNARIA NEL COMUNE DI LENO&lt;/&gt;</t>
  </si>
  <si>
    <t>2600240</t>
  </si>
  <si>
    <t>STUDIO TECNICO GEOM. COSTA LUCA</t>
  </si>
  <si>
    <t>1093005662</t>
  </si>
  <si>
    <t>Z992C4939A</t>
  </si>
  <si>
    <t>OGGETTO: Acquisto igenizzante mani per operatori</t>
  </si>
  <si>
    <t>2000068</t>
  </si>
  <si>
    <t>C.I.T.S. SRL</t>
  </si>
  <si>
    <t>1093005663</t>
  </si>
  <si>
    <t>Z1A2C44831</t>
  </si>
  <si>
    <t>OGGETTO: ACQUISTO MATERIALE ELETTRICO PER TELECONTROLLO SCADA POZZO FONTANE PUEGNAGO, COME DA FATTURA NR. IKVF00060 DEL 13/02/2020</t>
  </si>
  <si>
    <t>1092002752</t>
  </si>
  <si>
    <t>ZD52C48852</t>
  </si>
  <si>
    <t>&lt;H&gt;OGGETTO: FORNITURA E SOSTITUZIONE APPARECCHIATURE DI MT IN CABINA RICEVENTE E DI TRASFORMAZIONE PER IMPIANTO PRESA LAGO VO' SITO IN DESENZANO DEL GARDA&lt;/&gt;</t>
  </si>
  <si>
    <t>1093005664</t>
  </si>
  <si>
    <t>2000126</t>
  </si>
  <si>
    <t>IDROSANITARIA DI CHIARI GIUSEPPE</t>
  </si>
  <si>
    <t>ZEE2C505B2</t>
  </si>
  <si>
    <t>&lt;H&gt;OGGETTO: FORNITURA CARTELLONISTICA DI EMERGENZA PER SEDE PADENGHE SUL GARDA&lt;/&gt;</t>
  </si>
  <si>
    <t>2002856</t>
  </si>
  <si>
    <t>TUTTOSEGNALETICA</t>
  </si>
  <si>
    <t>1093005669</t>
  </si>
  <si>
    <t>ZCC2C5055B</t>
  </si>
  <si>
    <t>&lt;H&gt;OGGETTO: FORNITURA SCALA IN ALLUMINIO PER IMPIANTO DI POTABILIZZAZIONE IN SAN FELICE DEL BENACO LOC. ZUBLINO&lt;/&gt;</t>
  </si>
  <si>
    <t>2002851</t>
  </si>
  <si>
    <t>COSMOS S.r.l.</t>
  </si>
  <si>
    <t>1093005670</t>
  </si>
  <si>
    <t>Z452C57AE7</t>
  </si>
  <si>
    <t>&lt;H&gt;OGGETTO: FORNITURA DI N.RO 2 BILANCE PER LABORATORIO&lt;/&gt;</t>
  </si>
  <si>
    <t>2002057</t>
  </si>
  <si>
    <t>SARTORIUS ITALY SRL</t>
  </si>
  <si>
    <t>1093005676</t>
  </si>
  <si>
    <t>Z3F2C57E30</t>
  </si>
  <si>
    <t>OGGETTO: FORNITURA DI MATERIALE IDRAULICO</t>
  </si>
  <si>
    <t>1093005674</t>
  </si>
  <si>
    <t>Z5C2C560BF</t>
  </si>
  <si>
    <t>&lt;H&gt;OGGETTO: FORNITURA DI N.RO 2 MISURATORI AREA VELOCITY COMPLETI (SENSORE+CENTRALINA)&lt;/&gt;</t>
  </si>
  <si>
    <t>1093005675</t>
  </si>
  <si>
    <t>ZD422DDD64</t>
  </si>
  <si>
    <t>OGGETTO: DISCIPLINARE D'INCARICO PROFESSIONALE PER REDAZIONE DI STUDIO IDROGEOLOGICO DELLA SORGENTE MORINA (PISOGNE) - COMPLETAMENTO E/O SISTEMAZIONE DELLA CONCESSIONE IN ESSERE DELE RELATIVE OPERE DI CAPTAZIONE.</t>
  </si>
  <si>
    <t>2600440</t>
  </si>
  <si>
    <t>GEO.TE.C. GEOLOGIA TECNICA</t>
  </si>
  <si>
    <t>1093005681</t>
  </si>
  <si>
    <t>Z3A299DD4D</t>
  </si>
  <si>
    <t>OGGETTO: DISCIPLINARE D'INCARICO PROFESSIONALE PER INDAGINE IDROGEOLOGICA DELLA SORGENTE MORINA A PISOGNE</t>
  </si>
  <si>
    <t>1093005682</t>
  </si>
  <si>
    <t>ZB029DF7D0</t>
  </si>
  <si>
    <t>OGGETTO: DISCIPLINARE INCARICO PROFESSIONALE INDAGINE GEOLOGICA PISOGNE</t>
  </si>
  <si>
    <t>1093005683</t>
  </si>
  <si>
    <t>Z3A2C5B4BA</t>
  </si>
  <si>
    <t>OGGETTO: FORNITURA DI N.RO 4 CELLULARE SAMSUNG - FT. C12020201000125210 DEL 25.02.2020.</t>
  </si>
  <si>
    <t>2000450</t>
  </si>
  <si>
    <t>TIM SPA</t>
  </si>
  <si>
    <t>1092002760</t>
  </si>
  <si>
    <t>Z4B29E03CF</t>
  </si>
  <si>
    <t>OGGETTO: DISCIPLINARE INCARICO PROFESSIONALE INDAGINE IDROGEOLOGICA SORGENTE VAL PALOT - PISOGNE.</t>
  </si>
  <si>
    <t>1093005684</t>
  </si>
  <si>
    <t>Z632C5D072</t>
  </si>
  <si>
    <t>Oggetto: spese di pubblicazione bando di gara HW + SW</t>
  </si>
  <si>
    <t>1093005685</t>
  </si>
  <si>
    <t>2002761</t>
  </si>
  <si>
    <t>DOMINO SISTEMI S.R.L.</t>
  </si>
  <si>
    <t>Z802C65E96</t>
  </si>
  <si>
    <t>OGGETTO: ACQUISTO URGENTE DI MASCHERINE FFP3 PER DIPENDENTI</t>
  </si>
  <si>
    <t>1093005687</t>
  </si>
  <si>
    <t>ZC52C6D04A</t>
  </si>
  <si>
    <t>&lt;H&gt;OGGETTO: FORNITURA SERBATOIO DA 200 LITRI PER COMUNE DI CALVAGESE DELLA RIVIERA&lt;/&gt;</t>
  </si>
  <si>
    <t>2000171</t>
  </si>
  <si>
    <t>SANIPUR S.P.A</t>
  </si>
  <si>
    <t>1093005692</t>
  </si>
  <si>
    <t>ZEE2C6D08E</t>
  </si>
  <si>
    <t>&lt;H&gt;OGGETTO: ACQUISTO MATERIALE ELETTRICO PER POZZO LENO 1&lt;/&gt;</t>
  </si>
  <si>
    <t>2002857</t>
  </si>
  <si>
    <t>MITSUBISHI ELECTRIC</t>
  </si>
  <si>
    <t>1093005693</t>
  </si>
  <si>
    <t>ZF62C6BD24</t>
  </si>
  <si>
    <t>OGGETTO: Ordine per canone anno 2020 piattaforma ECOLWASTE per la giostione dei rifiuti.</t>
  </si>
  <si>
    <t>2000641</t>
  </si>
  <si>
    <t>ECORICERCHE SRL</t>
  </si>
  <si>
    <t>1093005689</t>
  </si>
  <si>
    <t>Z7D2C6B50A</t>
  </si>
  <si>
    <t>ACQUISTO REGOLATORI DI LIVELLO PER ACQUE REFLUE</t>
  </si>
  <si>
    <t>2000251</t>
  </si>
  <si>
    <t>SULZER ITALY SRL</t>
  </si>
  <si>
    <t>1093005688</t>
  </si>
  <si>
    <t>Z222C6C3BB</t>
  </si>
  <si>
    <t>OGGETTO: Ordine per supporto gestione networking e firewall.</t>
  </si>
  <si>
    <t>2001863</t>
  </si>
  <si>
    <t>ITCORE S.P.A.</t>
  </si>
  <si>
    <t>1093005691</t>
  </si>
  <si>
    <t>ZAE2C6C726</t>
  </si>
  <si>
    <t>OGGETTO: TRASPORTO POMPE IMPIANTI AREA EST</t>
  </si>
  <si>
    <t>2001972</t>
  </si>
  <si>
    <t>LOGISTIC TRANS DI BOLETTI ANDREA</t>
  </si>
  <si>
    <t>1092002763</t>
  </si>
  <si>
    <t>Z142C6EE0A</t>
  </si>
  <si>
    <t>OGGETTO: MANUTENZIONI CENTRALE A LAGO TREMOSINE FRAZ. CAMPIONE, COME DA CONVENZIONE DEL 21/11/2019 E DA FATTURA NR. 1 DEL 12/02/2020</t>
  </si>
  <si>
    <t>2002854</t>
  </si>
  <si>
    <t>CONSORZIO CAMPIONE DEL GARDA</t>
  </si>
  <si>
    <t>1092002765</t>
  </si>
  <si>
    <t>ZE82C709C4</t>
  </si>
  <si>
    <t>OGGETTO: Diritto di accesso Koesio</t>
  </si>
  <si>
    <t>1092002767</t>
  </si>
  <si>
    <t>ZDC2C6F5DD</t>
  </si>
  <si>
    <t>OGGETTO: CONSULENZA TECNICO PREFESSIONALE DI SUPPORTO AL RUP PER ANALISI GIUSTIFICAZIONI PREZZI NELL'AMBITO DELLA GARA 7563314 CADITOIE LOTTO 2 AREA EST</t>
  </si>
  <si>
    <t>2600324</t>
  </si>
  <si>
    <t>STUDIO TECNICO AVANZI ING. G.PIETRO</t>
  </si>
  <si>
    <t>1092002766</t>
  </si>
  <si>
    <t>Z272C73CB2</t>
  </si>
  <si>
    <t>1093005695</t>
  </si>
  <si>
    <t>ZC02C6DBB0</t>
  </si>
  <si>
    <t>OGGETTO: Rinnovo licenze Autodesk e rinnovo piano di noleggio n. 110002013403.</t>
  </si>
  <si>
    <t>2000412</t>
  </si>
  <si>
    <t>ONE TEAM SRL</t>
  </si>
  <si>
    <t>1093005696</t>
  </si>
  <si>
    <t>Z552CA3240</t>
  </si>
  <si>
    <t>OGGETTO: Fornitura di un laboratorio elettronico portatile.</t>
  </si>
  <si>
    <t>1093005697</t>
  </si>
  <si>
    <t>Z922C75A84</t>
  </si>
  <si>
    <t>OGGETTO: Ordine per indagine Customer Satisfaction anno 2020.</t>
  </si>
  <si>
    <t>2002837</t>
  </si>
  <si>
    <t>IZI SPA</t>
  </si>
  <si>
    <t>1093005698</t>
  </si>
  <si>
    <t>Z842C2AD83</t>
  </si>
  <si>
    <t>OGGETTO: Corso di formazione "Opere di infiltrazione per la gestione delle acque meteoriche"</t>
  </si>
  <si>
    <t>1093005703</t>
  </si>
  <si>
    <t>Z222C77E05</t>
  </si>
  <si>
    <t>&lt;H&gt;OGGETTO: LAVORI PER PULIZIA POZZO 2 NEL COMUNE DI LENO (BS)&lt;/&gt;</t>
  </si>
  <si>
    <t>1093005704</t>
  </si>
  <si>
    <t>ZD72C79550</t>
  </si>
  <si>
    <t>OGGETTO: Disciplinare di incarico professionale perla revisione della progettazione definitiva ed esecutiva del collettore Travaglia to-Gandovere.</t>
  </si>
  <si>
    <t>2002406</t>
  </si>
  <si>
    <t>IDROSTUDI SRL</t>
  </si>
  <si>
    <t>1093005705</t>
  </si>
  <si>
    <t>Z342C781E4</t>
  </si>
  <si>
    <t>OGGETTO: Emissione smart card e prestazioni per apertura sede Sonico</t>
  </si>
  <si>
    <t>1092002768</t>
  </si>
  <si>
    <t>ZA42C7A6F1</t>
  </si>
  <si>
    <t>Oggetto: ordine per la fornitura di soffiante a lobi per il depuratore di Travagliato (BS)</t>
  </si>
  <si>
    <t>2000721</t>
  </si>
  <si>
    <t>ATLAS COPCO ITALIA S.R.L.</t>
  </si>
  <si>
    <t>1093005706</t>
  </si>
  <si>
    <t>ZB02C7D93D</t>
  </si>
  <si>
    <t>Oggetto: Corso di formazione del personale emergenza COVID-19</t>
  </si>
  <si>
    <t>2002874</t>
  </si>
  <si>
    <t>SHR ITALIA SRL UNIPERSONALE</t>
  </si>
  <si>
    <t>1093005710</t>
  </si>
  <si>
    <t>ZC22C84023</t>
  </si>
  <si>
    <t>&lt;H&gt;OGGETTO: SERVIZIO DI SMALTIMENTO FANGHI E TRASPORTO NR. 2 CASSONI C/O  DEPURATORE DI GHEDI VIA ISORELLA&lt;/&gt;</t>
  </si>
  <si>
    <t>1092002776</t>
  </si>
  <si>
    <t>Z432C81BF2</t>
  </si>
  <si>
    <t>&lt;H&gt;OGGETTO: FORNITURA DI N.RO 4 SOFFIATORI STIHL PER SETTORE DEPURAZIONE &lt;/&gt;</t>
  </si>
  <si>
    <t>2000711</t>
  </si>
  <si>
    <t>MOTOR VERDE</t>
  </si>
  <si>
    <t>1093005713</t>
  </si>
  <si>
    <t>ZEF2C81C39</t>
  </si>
  <si>
    <t>&lt;H&gt;OGGETTO: FORNITURA DI CEPPI MICROBIOLOGICI&lt;/&gt;</t>
  </si>
  <si>
    <t>2000364</t>
  </si>
  <si>
    <t>MERCK LIFE SCIENCE SRL</t>
  </si>
  <si>
    <t>1093005714</t>
  </si>
  <si>
    <t>Z2D2C6EEE5</t>
  </si>
  <si>
    <t>OGGETTO: Ordine per progettazione sostenibilità attraverso analisi di dati, formulazione piano editoriale e scrittura finale.</t>
  </si>
  <si>
    <t>2002835</t>
  </si>
  <si>
    <t>MESSAGE S.P.A.</t>
  </si>
  <si>
    <t>1093005716</t>
  </si>
  <si>
    <t>Z492C84AAA</t>
  </si>
  <si>
    <t>&lt;H&gt;OGGETTO: FORNITURA POMPA CENTRIFUGA PER COLLETTORE COMUNE DI SALO' LOCALITA' LE RIVE&lt;/&gt;</t>
  </si>
  <si>
    <t>2000116</t>
  </si>
  <si>
    <t>GRUNDFOS POMPE ITALIA S.R.L.</t>
  </si>
  <si>
    <t>1093005717</t>
  </si>
  <si>
    <t>Z0C2C84AE4</t>
  </si>
  <si>
    <t>&lt;H&gt;OGGETTO: FORNITURA MATERIALE IDRAULICO PER MANUTENZIONE STRAORDINARIA  RETE ACQUEDOTTO NEL COMUNE DI SALO' VIA RENZANO&lt;/&gt;</t>
  </si>
  <si>
    <t>2000141</t>
  </si>
  <si>
    <t>T.I.S. SERVICE SPA</t>
  </si>
  <si>
    <t>1093005718</t>
  </si>
  <si>
    <t>Z472C86B76</t>
  </si>
  <si>
    <t>OGGETTO: Ordine per spese di pubblicità avviso di aggiudicazione appalto PUNTI ACQUA</t>
  </si>
  <si>
    <t>1093005719</t>
  </si>
  <si>
    <t>ZDC2C84B11</t>
  </si>
  <si>
    <t>&lt;H&gt;OGGETTO: FORNITURA E MANUTENZIONE VALVOLE PER IMPIANTI DI TREMOSINE LOC. VAL DI BONDO E DESENZANO DEL GARDA LOC. PRESA VO'&lt;/&gt;</t>
  </si>
  <si>
    <t>1093005720</t>
  </si>
  <si>
    <t>Z172C886B9</t>
  </si>
  <si>
    <t>OGGETTO: ACQUISTO MACHERINE CHIRURGICHE</t>
  </si>
  <si>
    <t>1093005722</t>
  </si>
  <si>
    <t>Z542C89B16</t>
  </si>
  <si>
    <t>OGGETTO: Ordine per disalimentazione pozzo Lunga a Capriolo.</t>
  </si>
  <si>
    <t>1093005724</t>
  </si>
  <si>
    <t>ZEF2C8C5D8</t>
  </si>
  <si>
    <t>OGGETTO: Ordine per fornitura ed installazione Firewell presso le sedi di Padenghe e Sonico.</t>
  </si>
  <si>
    <t>1093005725</t>
  </si>
  <si>
    <t>ZA72C8C9F8</t>
  </si>
  <si>
    <t>OGGETTO: Fornitura firewall</t>
  </si>
  <si>
    <t>1093005726</t>
  </si>
  <si>
    <t>Z8B2C8F081</t>
  </si>
  <si>
    <t>OGGETTO: Costituzione servitù.</t>
  </si>
  <si>
    <t>1092002778</t>
  </si>
  <si>
    <t>Z242C90AAB</t>
  </si>
  <si>
    <t>&lt;H&gt;OGGETTO: FORNITURA DI NR. 5 LICENZE WEBCLIENT PER SISTEMA DI SUPERVISIONE E TELECONTROLLO SCADA WINCC-OA&lt;/&gt;</t>
  </si>
  <si>
    <t>2002134</t>
  </si>
  <si>
    <t>I.D. &amp; A. SRL</t>
  </si>
  <si>
    <t>1093005730</t>
  </si>
  <si>
    <t>ZB32C92477</t>
  </si>
  <si>
    <t>OGGETTO: ORDINE PER LA FORNITURA DI N.1 PALLONE OTTURATORE DA DN 150-300 E N.1 DA DN 200-400</t>
  </si>
  <si>
    <t>2000623</t>
  </si>
  <si>
    <t>NUOVA CONTEC SRL</t>
  </si>
  <si>
    <t>1093005731</t>
  </si>
  <si>
    <t>Z1E2C93C09</t>
  </si>
  <si>
    <t>OGGETTO: ORDINE PER PAGAMENTO FORNITURA GIA' EFFETTUATA DEGLI OPUSCOLI DEL PIANO DI SICUREZZA DEL COMUNE DI VEROLAVECCHIA</t>
  </si>
  <si>
    <t>1092002780</t>
  </si>
  <si>
    <t>Z1E2C90B03</t>
  </si>
  <si>
    <t>&lt;H&gt;OGGETTO: DISCIPLINARE D'INCARICO PROFESSIONALE PER ATTIVITA’ DI ASSISTENZA AL RILIEVO TOPOGRAFICO E CONSULENZE IDRAULICHE NEL COMUNE DI LENO&lt;/&gt;</t>
  </si>
  <si>
    <t>1093005733</t>
  </si>
  <si>
    <t>Z3F2C96935</t>
  </si>
  <si>
    <t>&lt;H&gt;OGGETTO: SERVIZIO DI TRASPORTO E SPURGO DEPURATORI AREA EST, COME DA FATTURA NR. 17/PA DEL 28/02/2020&lt;/&gt;</t>
  </si>
  <si>
    <t>1092002781</t>
  </si>
  <si>
    <t>Z432C8657B</t>
  </si>
  <si>
    <t>&lt;H&gt;OGGETTO: SOSTITUZIONE CATENA DI TRASMISSIONE FILTRO DEPURATORE LIMONE-TREMOSINE&lt;/&gt;</t>
  </si>
  <si>
    <t>1092002782</t>
  </si>
  <si>
    <t>Z3B2C972EA</t>
  </si>
  <si>
    <t>OGGETTO: ACQUISTO SIGILLI PER PIOMBATURA CONTATORI</t>
  </si>
  <si>
    <t>2001821</t>
  </si>
  <si>
    <t>SIGILTECH SRL</t>
  </si>
  <si>
    <t>1093005736</t>
  </si>
  <si>
    <t>ZE02C985E5</t>
  </si>
  <si>
    <t>&lt;H&gt;OGGETTO: FORNITURA GENERATORE DI BIOSSIDO DI CLORO PER POZZO STRADA DRITTA NEL COMUNE DI GHEDI (BS)&lt;/&gt;</t>
  </si>
  <si>
    <t>2001463</t>
  </si>
  <si>
    <t>TECME SRL</t>
  </si>
  <si>
    <t>1093005739</t>
  </si>
  <si>
    <t>Z952C7D7D8</t>
  </si>
  <si>
    <t>Oggetto: ordine per la fornitura di pacchetto incertezza acque e guida incertezza misura microbiologica</t>
  </si>
  <si>
    <t>2002876</t>
  </si>
  <si>
    <t>STUDIO SI di Simoni Dino</t>
  </si>
  <si>
    <t>1093005740</t>
  </si>
  <si>
    <t>Z262C9A815</t>
  </si>
  <si>
    <t>OGGETTO: Fornitura produttori di biossido.</t>
  </si>
  <si>
    <t>2000160</t>
  </si>
  <si>
    <t>PROMINENT ITALIANA SRL</t>
  </si>
  <si>
    <t>1093005742</t>
  </si>
  <si>
    <t>ZB42C9BDB0</t>
  </si>
  <si>
    <t>OGGETTO: Ordine per canone di manutenzione software</t>
  </si>
  <si>
    <t>2000351</t>
  </si>
  <si>
    <t>ORACLE ITALIA SRL</t>
  </si>
  <si>
    <t>1093005743</t>
  </si>
  <si>
    <t>Z7C2C9C525</t>
  </si>
  <si>
    <t>OGGETTO: ORDINE PER NECROLOGIO SU GIORNALE DI BRESCIA</t>
  </si>
  <si>
    <t>1092002787</t>
  </si>
  <si>
    <t>ZD72C9C624</t>
  </si>
  <si>
    <t>OGGETTO: Sviluppo software per gestione scarichi industriali.</t>
  </si>
  <si>
    <t>2002867</t>
  </si>
  <si>
    <t>CLEVER CONSULTING SRL</t>
  </si>
  <si>
    <t>1093005744</t>
  </si>
  <si>
    <t>Z422C9D0F7</t>
  </si>
  <si>
    <t>OGGETTO: Visita ispettiva per accreditamento labratorio</t>
  </si>
  <si>
    <t>2000615</t>
  </si>
  <si>
    <t>ACCREDIA</t>
  </si>
  <si>
    <t>1092002789</t>
  </si>
  <si>
    <t>2000536</t>
  </si>
  <si>
    <t>STUDIO PI.TRE S.R.L.</t>
  </si>
  <si>
    <t>Z2E2C9E802</t>
  </si>
  <si>
    <t>OGGETTO: ACQUISTO MASCHERINE E DPI PER EMERGENZA COVID-19</t>
  </si>
  <si>
    <t>1093005748</t>
  </si>
  <si>
    <t>Z682C9E8EF</t>
  </si>
  <si>
    <t>OGGETTO: ACQUISTO MASCHERINE E OCCHIALI PER EMERGENZA COVID-19</t>
  </si>
  <si>
    <t>1093005749</t>
  </si>
  <si>
    <t>ZE82C9F1F1</t>
  </si>
  <si>
    <t>OGGETTO: Canone per utilizzo licenze archiviazione ottica e portale</t>
  </si>
  <si>
    <t>2002094</t>
  </si>
  <si>
    <t>FILCRONET S.R.L. CON UNICO SOCIO</t>
  </si>
  <si>
    <t>1093005750</t>
  </si>
  <si>
    <t>ZD22CA0777</t>
  </si>
  <si>
    <t>OGGETTO: Pubblicazione bando di gara per la realizzazione impianto di depurazione delle acque reflue della pianura occidentale I° Sralcio - Barbariga-Pompiano - GARA N. 7715690 - CIG 82448433AE</t>
  </si>
  <si>
    <t>1093005751</t>
  </si>
  <si>
    <t>ZCB2CA0980</t>
  </si>
  <si>
    <t>Oggetto: smaltimento fanghi depuratore di Rovato mese di febbraio 2020</t>
  </si>
  <si>
    <t>2000088</t>
  </si>
  <si>
    <t>DU.ECO S.r.l.</t>
  </si>
  <si>
    <t>1092002790</t>
  </si>
  <si>
    <t>Z182C9D169</t>
  </si>
  <si>
    <t>OGGETTO: Disciplinare di incarico professionale per relazione geologica, geotecnica e sismica inerenti terreni oggetto di nuova struttura nel comune di Castegnato.</t>
  </si>
  <si>
    <t>2002868</t>
  </si>
  <si>
    <t>A&amp;P. DI DR. GEOL.ALETTI CORRADO &amp; C</t>
  </si>
  <si>
    <t>1093005753</t>
  </si>
  <si>
    <t>ZDA2CA07A9</t>
  </si>
  <si>
    <t>OGGETTO: Pubblicazione sistema di qualificazione sfaltature tracce di scavo e rappezziù</t>
  </si>
  <si>
    <t>1093005752</t>
  </si>
  <si>
    <t>ZAE2C9F009</t>
  </si>
  <si>
    <t>OGGETTO: Fornitura frigoriferi per laboratorio.</t>
  </si>
  <si>
    <t>1093005755</t>
  </si>
  <si>
    <t>Z472CA3361</t>
  </si>
  <si>
    <t>OGGETTO: ORDINE PER RINNOVO CHIAVETTA PER ACCESSO TELEMATICO</t>
  </si>
  <si>
    <t>2002508</t>
  </si>
  <si>
    <t>VISURA SPA</t>
  </si>
  <si>
    <t>1092002793</t>
  </si>
  <si>
    <t>Z822CA678F</t>
  </si>
  <si>
    <t>OGGETTO: ORDINE PER PROGETTAZIONE MANIFESTO EVENTO "SETTIMANA DELL'ACQUA" E REALIZZAZIONE PAGINA "L'ACQUA DI RUBINETTOE' SICURA".</t>
  </si>
  <si>
    <t>1093005757</t>
  </si>
  <si>
    <t>Z482CAAB44</t>
  </si>
  <si>
    <t>OGGETTO: ACQUISTO MASCHERINE PER EMERGENZA COVID-19</t>
  </si>
  <si>
    <t>2001736</t>
  </si>
  <si>
    <t>SMAO SICUREZZA SRL</t>
  </si>
  <si>
    <t>1093005759</t>
  </si>
  <si>
    <t>Z412CAAD4D</t>
  </si>
  <si>
    <t>oggetto: acquisto regolatori di livello e elettropompe per acque reflue</t>
  </si>
  <si>
    <t>2000136</t>
  </si>
  <si>
    <t>XYLEM WATER SOLUTIONS ITALIA SRL</t>
  </si>
  <si>
    <t>1093005760</t>
  </si>
  <si>
    <t>ZF82CABF40</t>
  </si>
  <si>
    <t>OGGETTO: ANALISI PER DATAZIONE PALI RINVENUTI SUL FONDALE "SPIAGGIA D'ORO" DESENZANO COME DA DISPOSIZIONI SOVRINTENDENZA, COME DA FT NR.132591-24/03/2020 - RA NR. 3333027237</t>
  </si>
  <si>
    <t>2300005</t>
  </si>
  <si>
    <t>BETA ANALYTIC INC</t>
  </si>
  <si>
    <t>1093005761</t>
  </si>
  <si>
    <t>2600015</t>
  </si>
  <si>
    <t>PIROLA PENNUTO ZEI</t>
  </si>
  <si>
    <t>Z702CB1C04</t>
  </si>
  <si>
    <t>OGGETTO: Ordine per risanamento di tratto fognario in Comune di Palazzolo S/O.</t>
  </si>
  <si>
    <t>2002181</t>
  </si>
  <si>
    <t>IDROAMBIENTE S.R.L.</t>
  </si>
  <si>
    <t>1093005765</t>
  </si>
  <si>
    <t>ZA72CB2CCD</t>
  </si>
  <si>
    <t>&lt;H&gt;OGGETTO: INTERVENTO DI FORNITURA E INSTALLAZIONE DEL NUOVO SISTEMA DI  ALLONTANAMENTO DEL FANGO DI SUPERO C/O DEPURATORE LIMONE TREMOSINE &lt;/&gt;</t>
  </si>
  <si>
    <t>1093005767</t>
  </si>
  <si>
    <t>ZD32CAB547</t>
  </si>
  <si>
    <t>2002885</t>
  </si>
  <si>
    <t>ANTIS GROUP SRL</t>
  </si>
  <si>
    <t>1093005764</t>
  </si>
  <si>
    <t>Z072CB27EA</t>
  </si>
  <si>
    <t>&lt;H&gt;OGGETTO: FORNITURA DI RICAMBI PER FILTRO DI DEODORIZZAZIONE PRESSO STAZIONE DI POMPAGGIO COLLETTORE FOGNARIO BRANCOLINO&lt;/&gt;</t>
  </si>
  <si>
    <t>1093005766</t>
  </si>
  <si>
    <t>ZB32CB8360</t>
  </si>
  <si>
    <t>&lt;H&gt;OGGETTO: INTERVENTO DI MANUTENZIONE STRAORDINARIA PRESSO L’IMPIANTO DI  RISCALDAMENTO SITO NEL MAGAZZINO DI PADENGHE SUL GARDA (Bs) IN VIA DELL’ARTIGIANATO&lt;/&gt;</t>
  </si>
  <si>
    <t>2400010</t>
  </si>
  <si>
    <t>COGEME NUOVE ENERGIE SRL</t>
  </si>
  <si>
    <t>1093005770</t>
  </si>
  <si>
    <t>Z882CB7BB5</t>
  </si>
  <si>
    <t>OGGETTO: ORDINE PER LA FORNITURA DI MODULATORI DI FREQUENZA INVERTER</t>
  </si>
  <si>
    <t>2000220</t>
  </si>
  <si>
    <t>ACQUA SISTEM DI VASSALLI LUIGI &amp; C.</t>
  </si>
  <si>
    <t>1093005769</t>
  </si>
  <si>
    <t>ZA92CB9159</t>
  </si>
  <si>
    <t>OGGETTO: ORDINE PER MANUTENZIONE IMPIANTI SOLLEVAMENTO VIA ANTONIOLI AD ISEO</t>
  </si>
  <si>
    <t>1092002801</t>
  </si>
  <si>
    <t>Z8F2CB9425</t>
  </si>
  <si>
    <t>OGGETTO: aCQUISTO MASCHERINE URGENTI PER COVID-19</t>
  </si>
  <si>
    <t>2000230</t>
  </si>
  <si>
    <t>FARCO SRL</t>
  </si>
  <si>
    <t>1093005771</t>
  </si>
  <si>
    <t>ZA92CBCE23</t>
  </si>
  <si>
    <t>Oggetto: ordine per lavori straordinari di rigenerazione Pozzo Comunale di Verolavecchia (BS)</t>
  </si>
  <si>
    <t>2000122</t>
  </si>
  <si>
    <t>I.P.T.A. DI VASSALLI S.R.L.</t>
  </si>
  <si>
    <t>1093005778</t>
  </si>
  <si>
    <t>Z632CBAC90</t>
  </si>
  <si>
    <t>&lt;H&gt;OGGETTO: FORNITURA NR. 2 LICENZE SOFTWARE MCT10 PER PC SETTORE ELETTRICISTI MAGAZZINO PADENGHE SUL GARDA&lt;/&gt;</t>
  </si>
  <si>
    <t>1093005775</t>
  </si>
  <si>
    <t>Z1C2CBAD09</t>
  </si>
  <si>
    <t>&lt;H&gt;OGGETTO: FORNITURA INVERTER CUE PER IMPIANTO DI ADEGUAMENTO ELETTRICO  TODESCHINO IN SIRMIONE &lt;/&gt;</t>
  </si>
  <si>
    <t>1093005777</t>
  </si>
  <si>
    <t>Z0A2CC006D</t>
  </si>
  <si>
    <t>&lt;H&gt;OGGETTO: LAVORI DI ALLACCI ALLA RETE IDRICA E FOGNARIA NECESSARI PER IL RISPETTO TEMPISTICHE G55 E REGOLAMENTO UFFICIO D’AMBITO&lt;/&gt;</t>
  </si>
  <si>
    <t>2001983</t>
  </si>
  <si>
    <t>SALVADORI FELICE &amp; C. SRL</t>
  </si>
  <si>
    <t>1092002805</t>
  </si>
  <si>
    <t>ZD42CC148E</t>
  </si>
  <si>
    <t>OGGETTO: Fornitura prodotti sanificanti</t>
  </si>
  <si>
    <t>2002889</t>
  </si>
  <si>
    <t>INDIA INDUSTRIE CHIMICHE S.R.L.</t>
  </si>
  <si>
    <t>1093005779</t>
  </si>
  <si>
    <t>82766782C1</t>
  </si>
  <si>
    <t>&lt;H&gt;OGGETTO: CONTRATTO PER LA FORNITURA E POSA DI PANNELLI FILTRANTI  PRESSO IL DEPURATORE DI LIMONE TREMOSINE&lt;/&gt;</t>
  </si>
  <si>
    <t>2002006</t>
  </si>
  <si>
    <t>TWINCAD S.R.L.</t>
  </si>
  <si>
    <t>1093005782</t>
  </si>
  <si>
    <t>Z542CC4179</t>
  </si>
  <si>
    <t>OGGETTO: SERVIZIO TRASPORTO E SPURGO DEPURATORI AREA EST, COME DA FATTURA NR. 21/PA DEL 31/03/2020</t>
  </si>
  <si>
    <t>1092002806</t>
  </si>
  <si>
    <t>Z392CC16E6</t>
  </si>
  <si>
    <t>OGGETTO: Fornitura attrazzatura per sanificazione</t>
  </si>
  <si>
    <t>2002888</t>
  </si>
  <si>
    <t>MARTIGNANI S.R.L.</t>
  </si>
  <si>
    <t>1093005780</t>
  </si>
  <si>
    <t>Z5B2CC4261</t>
  </si>
  <si>
    <t>&lt;H&gt;OGGETTO: LAVORI DI RIFACIMENTO PARZIALE PIPING SERBATOIO "LA GUARDIA” C/O COMUNE DI MUSCOLINE.&lt;/&gt;</t>
  </si>
  <si>
    <t>1093005785</t>
  </si>
  <si>
    <t>ZF82CC4289</t>
  </si>
  <si>
    <t>&lt;H&gt;OGGETTO: LAVORI DI RIFACIMENTO CARICO SERBATOIO MUSLONE C/O COMUNE DI  GARGNANO&lt;/&gt;</t>
  </si>
  <si>
    <t>1093005786</t>
  </si>
  <si>
    <t>Z832CC4165</t>
  </si>
  <si>
    <t>&lt;H&gt;OGGETTO: SOSTITUZIONE CUSCINETTI E LAMA RASCHIA FANGO DEPURATORE LIMONE-TREMOSINE&lt;/&gt;</t>
  </si>
  <si>
    <t>1092002807</t>
  </si>
  <si>
    <t>ZE52CC8ADF</t>
  </si>
  <si>
    <t>OGGETTO: ORDINE PER LA FORNITURA DI POMPA DA VUOTO FILTRAZIONE MICROBIOLOGICA.</t>
  </si>
  <si>
    <t>1093005787</t>
  </si>
  <si>
    <t>ZDD2CCA42B</t>
  </si>
  <si>
    <t>&lt;H&gt;IL PRESENTE ANNULLA E SOSTITUZIONE ORDINE DI PARI NUMERO CON PROT. N.  25987 DEL 27.04.2020&lt;/&gt; OGGETTO: Fornitura termocamere per rilevazione temperatura corporea.</t>
  </si>
  <si>
    <t>2001616</t>
  </si>
  <si>
    <t>IPS IMPIANTI SRL</t>
  </si>
  <si>
    <t>1093005789</t>
  </si>
  <si>
    <t>Z802CCED26</t>
  </si>
  <si>
    <t>OGGETTO: Ordine per la fornitura di ricambi automezzo Toyota targato FC620ZR TELAIO: JTMYRREVX0D006978.</t>
  </si>
  <si>
    <t>2002137</t>
  </si>
  <si>
    <t>BONERA S.p.A.</t>
  </si>
  <si>
    <t>1093005795</t>
  </si>
  <si>
    <t>ZA82CD0B8A</t>
  </si>
  <si>
    <t>OGGETTO: ACQUISTO TERMOMETRI PER MISURAZIONE FEBBRE - EMERGENZA COVID-19</t>
  </si>
  <si>
    <t>1093005796</t>
  </si>
  <si>
    <t>Z7C2CD0B72</t>
  </si>
  <si>
    <t>OGGETTO: ACQUISTO DPI CALZATURE E GUANTI</t>
  </si>
  <si>
    <t>1093005797</t>
  </si>
  <si>
    <t>Z4D2CC833D</t>
  </si>
  <si>
    <t>&lt;H&gt;OGGETTO: FORNITURA SONDA MULTIPARAMETRICA PER LA MISURAZIONE DELLA QUALITA’ DELLE ACQUE.&lt;/&gt;</t>
  </si>
  <si>
    <t>2002875</t>
  </si>
  <si>
    <t>SYSTEA S.P.A.</t>
  </si>
  <si>
    <t>1093005799</t>
  </si>
  <si>
    <t>2000445</t>
  </si>
  <si>
    <t>M.F.M. DEI F.LLI NERI S.R.L.</t>
  </si>
  <si>
    <t>Z432CD0BC5</t>
  </si>
  <si>
    <t>OGGETTO: ACQUISTO DPI GUANTI E TUTE PER EMERGENZA COVID-19</t>
  </si>
  <si>
    <t>1093005801</t>
  </si>
  <si>
    <t>Z952CA63DB</t>
  </si>
  <si>
    <t>OGGETTO: DISCIPLINARE D'INCARICO PROFESSIONALE PER AGGIORNAMENTO INDAGINE GEOLOGICA SERBATOIO CHIESA DI PROVAGLIO D'ISEO</t>
  </si>
  <si>
    <t>1093005803</t>
  </si>
  <si>
    <t>2002046</t>
  </si>
  <si>
    <t>CLARABELLA S.C.S.A. ONLUS</t>
  </si>
  <si>
    <t>ZF62CD2868</t>
  </si>
  <si>
    <t>&lt;H&gt;OGGETTO: MANUTENZIONE GRUPPO ELETTROGENO DI SOCCORSO STAZIONE DI SOLLEVAMENTO TREMOSINE&lt;/&gt;</t>
  </si>
  <si>
    <t>1092002821</t>
  </si>
  <si>
    <t>2000392</t>
  </si>
  <si>
    <t>INFOCAMERE</t>
  </si>
  <si>
    <t>Z302CD2BE8</t>
  </si>
  <si>
    <t>Oggetto: Abbonamento annuale Sistema Editoria, periodo dal 16/03/2020, al 15/03/2021.</t>
  </si>
  <si>
    <t>1092002817</t>
  </si>
  <si>
    <t>ZC92CD5B07</t>
  </si>
  <si>
    <t>&lt;H&gt;OGGETTO: REALIZZAZIONE, INSTALLAZIONE E COLLAUDO NR. 2 QUADRI ELETTRICI PER IMPIANTO DI MUSCOLINE&lt;/&gt;</t>
  </si>
  <si>
    <t>1093005805</t>
  </si>
  <si>
    <t>ZF02CD7E0D</t>
  </si>
  <si>
    <t>OGGETTO: Ordine per fornitura di lettori con riconoscimento facciale, lettura temperatura e riconoscimento mascherine.</t>
  </si>
  <si>
    <t>1093005806</t>
  </si>
  <si>
    <t>Z6F2CD5B48</t>
  </si>
  <si>
    <t>&lt;H&gt;OGGETTO: FORNITURA NR. 2 ELETTROPOMPE SOMMERGIBILI FLYGT E ACCESSORI PER DEPURATORE LIMONE-TREMOSINE&lt;/&gt; &lt;H&gt; &lt;/&gt;</t>
  </si>
  <si>
    <t>1093005807</t>
  </si>
  <si>
    <t>Z602CDD1CC</t>
  </si>
  <si>
    <t>Rinnovo abbonamento servizio Telemaco Durata Triennale: da Giugno 2020 a Maggio 2023</t>
  </si>
  <si>
    <t>1093005812</t>
  </si>
  <si>
    <t>ZF82CDDB64</t>
  </si>
  <si>
    <t>1092002823</t>
  </si>
  <si>
    <t>Z662CDE029</t>
  </si>
  <si>
    <t>Oggetto: fornitura bottigliette acqua da ml.500</t>
  </si>
  <si>
    <t>2002192</t>
  </si>
  <si>
    <t>FUSARI SRL</t>
  </si>
  <si>
    <t>1093005814</t>
  </si>
  <si>
    <t>ZA52CDB74B</t>
  </si>
  <si>
    <t>OGGETTO: DISCIPLINARE D'INCARICO PROFESSIONALE PER LA STESURA MUD 2020</t>
  </si>
  <si>
    <t>1093005816</t>
  </si>
  <si>
    <t>Z3C2C245C9</t>
  </si>
  <si>
    <t>Oggetto: fornitura giubbini logati Acque Bresciane</t>
  </si>
  <si>
    <t>2002880</t>
  </si>
  <si>
    <t>EXTRALIBERI SCS</t>
  </si>
  <si>
    <t>1093005817</t>
  </si>
  <si>
    <t>Z3A2CDFB85</t>
  </si>
  <si>
    <t>OGGETTO: RIPARAZIONE FRENO CENTRIFUGA ALFALAVAL DEPURATORE LIMONE-TREMOSINE</t>
  </si>
  <si>
    <t>1092002825</t>
  </si>
  <si>
    <t>Z9D2CE0684</t>
  </si>
  <si>
    <t>Oggetto: pubblicazione Esito di gara su GURI e quotidiani - gara videoispezioni</t>
  </si>
  <si>
    <t>1093005818</t>
  </si>
  <si>
    <t>ZAD2CE34FD</t>
  </si>
  <si>
    <t>&lt;H&gt;OGGETTO: RIFACIMENTO PIPING POZZO TASSINARA DESENZANO DEL GARDA&lt;/&gt;</t>
  </si>
  <si>
    <t>1093005822</t>
  </si>
  <si>
    <t>Z772CE4CAC</t>
  </si>
  <si>
    <t>OGGETTO: ORDINE PER LA FORNIITURA DI N.8 KIT ELISA PER MICROCISTINE ADDA 96</t>
  </si>
  <si>
    <t>2000650</t>
  </si>
  <si>
    <t>TECNA S.R.L.</t>
  </si>
  <si>
    <t>1093005823</t>
  </si>
  <si>
    <t>Z052CE5A11</t>
  </si>
  <si>
    <t>OGGETTO: ACQUISTO ROTOLI CARTA E SACCHI SPORCO PER EMERGENZA COVID-19</t>
  </si>
  <si>
    <t>1093005824</t>
  </si>
  <si>
    <t>ZBA2CE5DC0</t>
  </si>
  <si>
    <t>OGGETTO: ACQUISTO TERMOMETRI E MASCHERE PIENOFACCIALE PER EMERGENZA COVID-19</t>
  </si>
  <si>
    <t>1093005825</t>
  </si>
  <si>
    <t>Z8E2CE5EA3</t>
  </si>
  <si>
    <t>oggetto: ACQUISTO BARRIERE SEGNA PERCORSO E DETERGENTI PER EMERGENZA COVID-19</t>
  </si>
  <si>
    <t>1093005826</t>
  </si>
  <si>
    <t>Z212CC38A1</t>
  </si>
  <si>
    <t>OGGETTO: ACQUISTO MASCHERINE FFP2 PER EMERGENZA COVID-19</t>
  </si>
  <si>
    <t>2002892</t>
  </si>
  <si>
    <t>MEB INTERNATIONAL SRL</t>
  </si>
  <si>
    <t>1093005827</t>
  </si>
  <si>
    <t>ZB02CE6BB9</t>
  </si>
  <si>
    <t>Oggetto: fornitura allestimenti per automezzi aziendali</t>
  </si>
  <si>
    <t>2001084</t>
  </si>
  <si>
    <t>non usareSYNCRO SYSTEM ITALIA SRL</t>
  </si>
  <si>
    <t>1093005828</t>
  </si>
  <si>
    <t>ZDE2CE5CAB</t>
  </si>
  <si>
    <t>2000519</t>
  </si>
  <si>
    <t>IL TUO VETRO</t>
  </si>
  <si>
    <t>1092002827</t>
  </si>
  <si>
    <t>Z442CE72E4</t>
  </si>
  <si>
    <t>OGGETTO: ORDINE PER LA CREAZIONE SERVIZIO DI ANIMAZIONE AUDIO E VIDEO</t>
  </si>
  <si>
    <t>2000129</t>
  </si>
  <si>
    <t>IL TELAIO SOC. COOP. SOCIALE ONLUS</t>
  </si>
  <si>
    <t>1093005830</t>
  </si>
  <si>
    <t>Z602CE8E0C</t>
  </si>
  <si>
    <t>&lt;H&gt;OGGETTO: FORNITURA ED INSTALLAZIONE MATERIALE PER SEGNALAZIONE E DELIMITAZIONE PERCORSI ACCESSO/USCITA UTENTI SEDE PADENGHE A SEGUITO DISPOSIZIONI COVID-19&lt;/&gt;</t>
  </si>
  <si>
    <t>1093005832</t>
  </si>
  <si>
    <t>Z652CE9256</t>
  </si>
  <si>
    <t>2000274</t>
  </si>
  <si>
    <t>TNE S.R.L.</t>
  </si>
  <si>
    <t>1093005833</t>
  </si>
  <si>
    <t>Z752CE8BDD</t>
  </si>
  <si>
    <t>&lt;H&gt;OGGETTO: FORNITURA E INSTALLAZIONE BARRIERE PLEXIGLASS PRESSO SEDE PADENGHE E MAGAZZINO&lt;/&gt;</t>
  </si>
  <si>
    <t>2002903</t>
  </si>
  <si>
    <t>MITHO S.R.L.</t>
  </si>
  <si>
    <t>1093005834</t>
  </si>
  <si>
    <t>Z362BB8E63</t>
  </si>
  <si>
    <t>OGGETTO: ORDINE PER ISCRIZIONE CORSO DI FORMAZIONE ING. MAFFEZZONI</t>
  </si>
  <si>
    <t>1093005838</t>
  </si>
  <si>
    <t>ZA72CE8B9D</t>
  </si>
  <si>
    <t>&lt;H&gt;OGGETTO: FORNITURA E INSTALLAZIONE BARRIERE PLEXIGLASS&lt;/&gt;</t>
  </si>
  <si>
    <t>2002902</t>
  </si>
  <si>
    <t>FINCHIUSURE SAS di Miri Massimilian</t>
  </si>
  <si>
    <t>1093005839</t>
  </si>
  <si>
    <t>Z4A2CEAC65</t>
  </si>
  <si>
    <t>&lt;H&gt;OGGETTO: FORNITURA DI MATERIALE ELETTRICO PER POZZO PUCCINI E POZZO VENEZIA PRESSO IL COMUNE DI PALAZZOLO S/O&lt;/&gt;</t>
  </si>
  <si>
    <t>1093005840</t>
  </si>
  <si>
    <t>Z812CEAB88</t>
  </si>
  <si>
    <t>1092002835</t>
  </si>
  <si>
    <t>ZEC2CECA55</t>
  </si>
  <si>
    <t>OGGETTO: ORDINE PER LA SANIFICAZIONE DELLA SEDE DI SONICO</t>
  </si>
  <si>
    <t>2002561</t>
  </si>
  <si>
    <t>DPJ SERVICE SRL</t>
  </si>
  <si>
    <t>1093005842</t>
  </si>
  <si>
    <t>Z102CDF80B</t>
  </si>
  <si>
    <t>OGGETTO: ACQUISTO DI N.1 MISURATORE DI PORTATA E RIPARAZIONE N.2 MISURATORI DI PORTATA PER DEPURATORE PARATICO</t>
  </si>
  <si>
    <t>1093005844</t>
  </si>
  <si>
    <t>Z392CEDEB8</t>
  </si>
  <si>
    <t>oggetto: fornitura guanti usa e getta per emergenza covid-19</t>
  </si>
  <si>
    <t>1093005845</t>
  </si>
  <si>
    <t>Z602CEDF6D</t>
  </si>
  <si>
    <t>oggetto: ACQUISTO E POSA DI TOTEM PER DELIMITARE PERCORSI ED ACCESSI PER EMERGENZA COVID-19</t>
  </si>
  <si>
    <t>1093005846</t>
  </si>
  <si>
    <t>Z3F2CEE056</t>
  </si>
  <si>
    <t>Oggetto: SEMINARIO ON-LINE in diretta "LA GARA CON IL CRITERIO DELL’OFFERTA ECONOMICAMENTE PIÙ VANTAGGIOSA"</t>
  </si>
  <si>
    <t>2000298</t>
  </si>
  <si>
    <t>MAGGIOLI S.P.A.</t>
  </si>
  <si>
    <t>1093005848</t>
  </si>
  <si>
    <t>Z602CF07A0</t>
  </si>
  <si>
    <t>OGGETTO: FORNITURA MATERIALE ELETTRICO AREA EST, COME DA FATTURA NR. 013615 DEL 31/03/2020</t>
  </si>
  <si>
    <t>2000854</t>
  </si>
  <si>
    <t>MEB ELETTROFORNITURE S.r.l.</t>
  </si>
  <si>
    <t>1092002838</t>
  </si>
  <si>
    <t>ZB62CF0746</t>
  </si>
  <si>
    <t>&lt;H&gt;OGGETTO: FORNITURA DI MATERIALE ELETTRICO DA COLLOCARE PRESSO IL POZZO CAVOUR A CASTEGNATO&lt;/&gt;</t>
  </si>
  <si>
    <t>1093005851</t>
  </si>
  <si>
    <t>Z7A2CF08C0</t>
  </si>
  <si>
    <t>&lt;H&gt;OGGETTO: FORNITURA DI SOFT–START DANFOSS  PER IMPIANTO DI SOLLEVAMENTO VIA ANTONIOLI ISEO.&lt;/&gt;</t>
  </si>
  <si>
    <t>1093005852</t>
  </si>
  <si>
    <t>Z092CF1F3D</t>
  </si>
  <si>
    <t>OGGETTO: ORDINE PER SERVIZIO A CONSUNTIVO PER PUBBLCAZIONE DI CARATTERE URGENTE</t>
  </si>
  <si>
    <t>2002905</t>
  </si>
  <si>
    <t>PUBLIMAX S.R.L.</t>
  </si>
  <si>
    <t>1092002840</t>
  </si>
  <si>
    <t>Z3E2CF26A9</t>
  </si>
  <si>
    <t>OGGETTO: ORDINE PER ACQUISTO DI LICENZA PROGRAMMA DI GRAFICA</t>
  </si>
  <si>
    <t>1093005853</t>
  </si>
  <si>
    <t>ZE02CBA418</t>
  </si>
  <si>
    <t>OGGETTO: Ordine per la fornitura logger per monitoraggio rete di Castegnato (BS).</t>
  </si>
  <si>
    <t>1093005854</t>
  </si>
  <si>
    <t>Z222CF02AE</t>
  </si>
  <si>
    <t>2000161</t>
  </si>
  <si>
    <t>PUBLIADIGE S.R.L.</t>
  </si>
  <si>
    <t>1093005850</t>
  </si>
  <si>
    <t>ZB82CF243F</t>
  </si>
  <si>
    <t>&lt;H&gt;OGGETTO: DISCIPLINARE D'INCARICO PROFESSIONALE ATTIVITA' DI PROGETTAZIONE DEFINITIVA/ESECUTIVA LAVORI REALIZZAZIONE PALIFICAZIONE DI SOSTEGNO STRADA IN TOSCOLANO&lt;/&gt;</t>
  </si>
  <si>
    <t>1093005856</t>
  </si>
  <si>
    <t>Z1B2CF4377</t>
  </si>
  <si>
    <t>&lt;H&gt;OGGETTO: FORNITURA ATTREZZATURE LABORATORIO&lt;/&gt;</t>
  </si>
  <si>
    <t>1093005858</t>
  </si>
  <si>
    <t>Z9D2CF677C</t>
  </si>
  <si>
    <t>&lt;H&gt;OGGETTO: INTEGRAZIONE DISCIPLINARE D'INCARICO PROFESSIONALE A SALDO D.L. E CSE CANTIERE "ROGAZIONISTI" IN DESENZANO DEL GARDA (BS) &lt;/&gt;</t>
  </si>
  <si>
    <t>1093005862</t>
  </si>
  <si>
    <t>ZC42CFCB38</t>
  </si>
  <si>
    <t>OGGETTO: ORDINE PER ACQUISTO REALIZZAZIONE GRAFICA OPUSCOLO WHP</t>
  </si>
  <si>
    <t>1093005865</t>
  </si>
  <si>
    <t>ZA52CFDD56</t>
  </si>
  <si>
    <t>OGGETTO: ORDINE PER ACQUISTO REALIZZAZIONE VIDEO-FILM ATTRAVERSO LINK DA INSERIRE IN NEWSLETTER ACQUE BRESCIANE</t>
  </si>
  <si>
    <t>2002387</t>
  </si>
  <si>
    <t>AVISCO AUDIOVISIVO SCOLASTICO</t>
  </si>
  <si>
    <t>1093005866</t>
  </si>
  <si>
    <t>ZD72CFE1FD</t>
  </si>
  <si>
    <t>OGGETTO: Pubblicazione esito di gara lavori di collegamento di Monte Isola alla rete di Sulzano 1° lotto - posa della condotta sub lacuale N° GARA S.A. 7580857 - CIG 8081376272 - CUP D83H18000000005</t>
  </si>
  <si>
    <t>1093005867</t>
  </si>
  <si>
    <t>ZF32CF3717</t>
  </si>
  <si>
    <t>Rinnovo abbonamento triennale a Il sole 24 Ore + Edilizia e Territorio e moduli Tecnici Appalti</t>
  </si>
  <si>
    <t>2000128</t>
  </si>
  <si>
    <t>IL SOLE 24 ORE S.P.A.</t>
  </si>
  <si>
    <t>1093005868</t>
  </si>
  <si>
    <t>ZF72CFFD3E</t>
  </si>
  <si>
    <t>oggetto: acquisto assorbitori universali per liquidi</t>
  </si>
  <si>
    <t>2002917</t>
  </si>
  <si>
    <t>CSA DISTRIBUZIONE SRL</t>
  </si>
  <si>
    <t>1093005869</t>
  </si>
  <si>
    <t>Z3A2CFFF3F</t>
  </si>
  <si>
    <t>OGGETTO: ACQUISTO SAPONE NEUTRO CON DOSATORE PER EMERGENZA COVID-19</t>
  </si>
  <si>
    <t>2000090</t>
  </si>
  <si>
    <t>ECOCARTA SAS DI</t>
  </si>
  <si>
    <t>1093005870</t>
  </si>
  <si>
    <t>Z302D0608F</t>
  </si>
  <si>
    <t>Oggetto: fornitura stampante con taglierina per laboratorio</t>
  </si>
  <si>
    <t>2000147</t>
  </si>
  <si>
    <t>LODA S.R.L.</t>
  </si>
  <si>
    <t>1093005876</t>
  </si>
  <si>
    <t>Z7B2D037FC</t>
  </si>
  <si>
    <t>pubblicazione bando di gara fornitura di servizi di outsourcing e servizi accessori</t>
  </si>
  <si>
    <t>1093005873</t>
  </si>
  <si>
    <t>Z282D03925</t>
  </si>
  <si>
    <t>&lt;H&gt;OGGETTO: LAVORI DI RIFACIMENTO PARZIALE PIPING SERBATOIO "LA GUARDIA" C/O COMUNE DI MUSCOLINE - FORNITURA E POSA VALVOLA DI RITEGNO FLANGIATA &lt;/&gt;</t>
  </si>
  <si>
    <t>1092002843</t>
  </si>
  <si>
    <t>ZCA2D03AA6</t>
  </si>
  <si>
    <t>Oggetto: ordine per la partecipazione al gruppo di lavoro per lo studio di nuove tecnologie di contrasto al COVID-19</t>
  </si>
  <si>
    <t>2002920</t>
  </si>
  <si>
    <t>ISLE SRL</t>
  </si>
  <si>
    <t>1093005874</t>
  </si>
  <si>
    <t>Z962D04EF3</t>
  </si>
  <si>
    <t>OGGETTO: ORDINE A CONSUNTIVO PER SERVIZIO DI PUBBLICAZIONE/INSERZIONI SU PERIODICO MENSILE "IL PUNTO".</t>
  </si>
  <si>
    <t>2000875</t>
  </si>
  <si>
    <t>OMNIA EDITORE DI MATTEO SALVATTI</t>
  </si>
  <si>
    <t>1092002846</t>
  </si>
  <si>
    <t>Z402CFEF37</t>
  </si>
  <si>
    <t>&lt;H&gt;OGGETTO: FORNITURA NR. 24 VISOCOLOR PER RILEVAZIONE CLORO IN RETE&lt;/&gt;</t>
  </si>
  <si>
    <t>2002924</t>
  </si>
  <si>
    <t>INCOFAR S.R.L.</t>
  </si>
  <si>
    <t>1093005877</t>
  </si>
  <si>
    <t>Z252CF357E</t>
  </si>
  <si>
    <t>OGGETTO: Disciplinare di incarico professionale per analisi critica dello studio "Valutazione Economica di un ATO specifico per la Val Camonica".</t>
  </si>
  <si>
    <t>2002887</t>
  </si>
  <si>
    <t>REF RICERCHE S.R.L.</t>
  </si>
  <si>
    <t>1093005879</t>
  </si>
  <si>
    <t>ZB32D06A60</t>
  </si>
  <si>
    <t>2002135</t>
  </si>
  <si>
    <t>UNIVERSITA' CATTOLICA DEL SACRO CUO</t>
  </si>
  <si>
    <t>ZCD2D07649</t>
  </si>
  <si>
    <t>Ordine per la pubblicazione di necrologio su Giornale di Brescia - fatt.2020EO016275 del 30/04/20 Ordine uso interno Rif: DGE/P.Saurgnani</t>
  </si>
  <si>
    <t>1092002848</t>
  </si>
  <si>
    <t>ZB92D0886D</t>
  </si>
  <si>
    <t>&lt;H&gt;OGGETTO: INSERZIONE PUBBLICITARIA AREA BLU PUBBLICITà USCITA N. 14-N 16&lt;/&gt; ORDINE USO INTERNO &lt;U&gt;RDA RICHIEDENTE: &lt;/&gt;FIRMA SCALVENZI &lt;U&gt;RDA RESPONSABILE SETTORE: &lt;/&gt;FIRMA FAINI &lt;U&gt;RDA DGE: &lt;/&gt;FIRMA DOTT. SAURGNANI</t>
  </si>
  <si>
    <t>1092002849</t>
  </si>
  <si>
    <t>Z8B2D08CB2</t>
  </si>
  <si>
    <t>&lt;H&gt;OGGETTO: INSERZIONI PUBBLICITARIA SU CHIARI WEEK&lt;/&gt; ORDINE USO INTERNO &lt;U&gt;RDA RICHIEDENTE: &lt;/&gt;SCALVENZI &lt;U&gt;RDA RESPONSABILE SETTORE:&lt;/&gt; FAINI &lt;U&gt;RDA DGE: &lt;/&gt;DOTT SAURGNANI</t>
  </si>
  <si>
    <t>2001067</t>
  </si>
  <si>
    <t>PUBLI (IN) SRL SOC.</t>
  </si>
  <si>
    <t>1092002850</t>
  </si>
  <si>
    <t>Z862D08B59</t>
  </si>
  <si>
    <t>OGGETTO: ORDINE PER RINNOVO - MANUTENZIONE E SUPPORTO AL SOFTWARE INFOWORKS WS 2500 E INFOWORKS W 2500 PERIODO 30/03/20 al 01/04/21.</t>
  </si>
  <si>
    <t>2200001</t>
  </si>
  <si>
    <t>HR WALLINGFORD LTD</t>
  </si>
  <si>
    <t>1093005881</t>
  </si>
  <si>
    <t>Z9D2D08F96</t>
  </si>
  <si>
    <t>OGGETTO: Disciplinare di incarico professionale per recupero delle accise energia elettrica anni 2010-2011.</t>
  </si>
  <si>
    <t>2600389</t>
  </si>
  <si>
    <t>SANSONE AVV. ARIANNA</t>
  </si>
  <si>
    <t>1093005882</t>
  </si>
  <si>
    <t>Z9A2D0E50F</t>
  </si>
  <si>
    <t>&lt;H&gt;OGGETTO: FORNITURA DI POMPE PER IMPIANTI DI SOLLEVAMENTO SITI NEL COMUNE DI MAIRANO E NEL COMUNE DI RODENGO SAIANO&lt;/&gt;</t>
  </si>
  <si>
    <t>1093005889</t>
  </si>
  <si>
    <t>Z8D2D0AAA6</t>
  </si>
  <si>
    <t>&lt;H&gt;OGGETTO: LAVORO CON FORNITURA E POSA IN OPERA DI GRIGLIATURA AUTOMATICA OLEODINAMICA PER IL DEPURATORE DI GHEDI&lt;/&gt;</t>
  </si>
  <si>
    <t>2000051</t>
  </si>
  <si>
    <t>A.M.G. IMPIANTI S.R.L.</t>
  </si>
  <si>
    <t>1093005884</t>
  </si>
  <si>
    <t>Z132D0C97F</t>
  </si>
  <si>
    <t>oggetto: ACQUISTO KIT PRIMO SOCCORSO/LAVAOCCHI PER RIPRISTINO DOTAZIONE PERSONALE OPERATORI</t>
  </si>
  <si>
    <t>1093005886</t>
  </si>
  <si>
    <t>ZE32D0CAA7</t>
  </si>
  <si>
    <t>&lt;H&gt;OGGETTO: FORNITURA E POSA DI GRIGLIA A SFIORO CON COCLEA PRESSO L’IMPIANTO DI SOLLEVAMENTO ROGAZIONISTI COMUNE DI DESENZANO DEL GARDA (BS)&lt;/&gt;</t>
  </si>
  <si>
    <t>2002552</t>
  </si>
  <si>
    <t>X2 SOLUTION S.r.l.</t>
  </si>
  <si>
    <t>1093005888</t>
  </si>
  <si>
    <t>ZC72D105C7</t>
  </si>
  <si>
    <t>&lt;H&gt;OGGETTO: FORNITURA DI MATERIALE ELETTRICO PER REALIZZAZIONE NUOVO LOCALE MANOVRA SERBATOIO CHIESA E NUOVO POZZO PRESSO IL COMUNE DI PROVAGLIO D'ISEO&lt;/&gt;</t>
  </si>
  <si>
    <t>1093005891</t>
  </si>
  <si>
    <t>Z742C35CAO</t>
  </si>
  <si>
    <t>OGGETTO: ORDINE PER FORNITURA STAZIONE RILANCIO COMPLETA PER SERBATOIO DAZZE DI ZONE</t>
  </si>
  <si>
    <t>1093005893</t>
  </si>
  <si>
    <t>Z482D19BE0</t>
  </si>
  <si>
    <t>OGGETTO: ORDINE PER RINNOVO SMART CARD DIPENDENTI ACQUE BRESCIANE DA SITO INFOCERT</t>
  </si>
  <si>
    <t>2001170</t>
  </si>
  <si>
    <t>INFOCERT SPA</t>
  </si>
  <si>
    <t>1092002853</t>
  </si>
  <si>
    <t>Z822D19FBE</t>
  </si>
  <si>
    <t>&lt;H&gt;OGGETTO: FORNITURA STRUMENTI PER DEPURATORE LIMONE-TREMOSINE&lt;/&gt;</t>
  </si>
  <si>
    <t>1093005898</t>
  </si>
  <si>
    <t>Z8E2D12A61</t>
  </si>
  <si>
    <t>&lt;H&gt;OGGETTO: LAVORI PER SPOSTAMENTO CENTRIFUGA DISIDRATAZIONE FANGHI E VARI PRESSO DEPURATORE LIMONE-TREMOSINE&lt;/&gt;</t>
  </si>
  <si>
    <t>2000491</t>
  </si>
  <si>
    <t>FRAM S.R.L.</t>
  </si>
  <si>
    <t>1093005897</t>
  </si>
  <si>
    <t>ZEC2D1B08C</t>
  </si>
  <si>
    <t>Abbonamento triennale ad "Appalti e Contratti" + "formulario Appalti"</t>
  </si>
  <si>
    <t>1093005899</t>
  </si>
  <si>
    <t>Z982D1FBF4</t>
  </si>
  <si>
    <t>&lt;H&gt;OGGETTO: DISCIPLINARE D'INCARICO PROFESSIONALE DIREZIONE LAVORI ADEGUAMENTO LOCALE ARRIVO PREMENTE SUBLACUALI LOC. BRANCOLINO - TORRI DEL BENACO&lt;/&gt;</t>
  </si>
  <si>
    <t>1093005906</t>
  </si>
  <si>
    <t>Z012D1FB74</t>
  </si>
  <si>
    <t>&lt;H&gt;OGGETTO: DISCIPLINARE D'INCARICO PROFESSIONALE PER ATTIVITA’ DI ASSISTENZA ARCHEOLOGICA PER SAGGI E RELAZIONE RISCHIO POSA RETE BOGLIACO-VILLAVETRO&lt;/&gt;</t>
  </si>
  <si>
    <t>2600263</t>
  </si>
  <si>
    <t>VENTURINI IVANA ARCHEOLOGA</t>
  </si>
  <si>
    <t>1093005908</t>
  </si>
  <si>
    <t>Z9D2D25781</t>
  </si>
  <si>
    <t>OGGETTO: ACQUISTO MASCHERINE URGENTI PER COVID-19</t>
  </si>
  <si>
    <t>1093005910</t>
  </si>
  <si>
    <t>Z722D26081</t>
  </si>
  <si>
    <t>&lt;H&gt;OGGETTO: FORNITURA DI POMPA E UNITA’ DI MONITORAGGIO E CONTROLLO APP 411 XPC PER IMPIANTO FOGNARIO DI CASTEGNATO&lt;/&gt;</t>
  </si>
  <si>
    <t>1093005911</t>
  </si>
  <si>
    <t>ZE22D277D4</t>
  </si>
  <si>
    <t>&lt;H&gt;OGGETTO: FORNITURA NR. 2 INVERTER CUE PER IMPIANTO DI RILANCIO LOC. PISENZE IN MANERBA &lt;/&gt;</t>
  </si>
  <si>
    <t>1093005913</t>
  </si>
  <si>
    <t>Z302D277E5</t>
  </si>
  <si>
    <t>&lt;H&gt;OGGETTO: FORNITURA REATTIVI PER IMPIANTO DI DEPURAZIONE LIMONE-TREMOSINE &lt;/&gt;</t>
  </si>
  <si>
    <t>2000269</t>
  </si>
  <si>
    <t>SNF ITALIA S.R.L.</t>
  </si>
  <si>
    <t>1093005914</t>
  </si>
  <si>
    <t>Z182D289F0</t>
  </si>
  <si>
    <t>OGGETTO: ABBONAMENTO "RIV. GUIDA AL DIRITTO CARTA + DIGITALE" ANNI 2021-2022-2023</t>
  </si>
  <si>
    <t>1093005915</t>
  </si>
  <si>
    <t>2600414</t>
  </si>
  <si>
    <t>S.T.A. BARBOTTA</t>
  </si>
  <si>
    <t>ZB82D2830F</t>
  </si>
  <si>
    <t>&lt;H&gt;OGGETTO: FORNITURA ATTREZZATURE LABORATORIO INCUBATORE REFRIGERATO E INCUBATORI PER MICROBIOLOGIA&lt;/&gt;</t>
  </si>
  <si>
    <t>1093005916</t>
  </si>
  <si>
    <t>Z552D2918E</t>
  </si>
  <si>
    <t>oggetto: elettropompe per acque reflue</t>
  </si>
  <si>
    <t>1093005917</t>
  </si>
  <si>
    <t>Z882D2C87B</t>
  </si>
  <si>
    <t>OGGETTO: FORNITURA RACCORDERIA E RIDUTTORI IN OTTONE</t>
  </si>
  <si>
    <t>1093005923</t>
  </si>
  <si>
    <t>ZEC2D2D5B5</t>
  </si>
  <si>
    <t>&lt;H&gt;OGGETTO: FORNITURA DI N.RO 20 CASSONETTI MODELLO "MODULTAINER-SCHAFER”&lt;/&gt;</t>
  </si>
  <si>
    <t>2001901</t>
  </si>
  <si>
    <t>LADY PLASTIK SRL</t>
  </si>
  <si>
    <t>1093005925</t>
  </si>
  <si>
    <t>Z112D2BA0E</t>
  </si>
  <si>
    <t>&lt;H&gt;OGGETTO: SERVIZI A SUPPORTO DELL’ATTIVITA’ DI ADEGUAMENTO DEI TERMINALI DI SCARICO DA ESEGUIRE NEL COMUNE DI VALVESTINO&lt;/&gt;</t>
  </si>
  <si>
    <t>1093005922</t>
  </si>
  <si>
    <t>ZC42D2D1CA</t>
  </si>
  <si>
    <t>&lt;H&gt;OGGETTO: DISCIPLINARE D'INCARICO PROFESSIONALE PER ADEGUAMENTO IMPIANTO DEPURATORE POZZOLENGO&lt;/&gt;</t>
  </si>
  <si>
    <t>2001999</t>
  </si>
  <si>
    <t>ZANARDI INGEGNERIA SRL SOCIO UNICO</t>
  </si>
  <si>
    <t>1093005924</t>
  </si>
  <si>
    <t>2000435</t>
  </si>
  <si>
    <t>CARROZZERIA LODETTESE</t>
  </si>
  <si>
    <t>Z122D2A2CB</t>
  </si>
  <si>
    <t>OGGETTO: SERVIZIO DI TRASPORTO E SPURGO DEPURATORI AREA EST, COME DA FATTURA NR. 27/PA DEL 30/04/2020</t>
  </si>
  <si>
    <t>1092002861</t>
  </si>
  <si>
    <t>ZE72D2F1C6</t>
  </si>
  <si>
    <t>2002927</t>
  </si>
  <si>
    <t>FOND.OPERA DIOC.S.FRANCESCO</t>
  </si>
  <si>
    <t>1092002862</t>
  </si>
  <si>
    <t>Z9C2D30E95</t>
  </si>
  <si>
    <t>&lt;H&gt;OGGETTO: NOLEGGIO A FREDDO PIATTAFORMA AEREA A PANTOGRAFO 8 MT. PER MAGAZZINO DI PADENGHE S/G&lt;/&gt;</t>
  </si>
  <si>
    <t>2001976</t>
  </si>
  <si>
    <t>NOLEGGIO LORINI S.R.L.</t>
  </si>
  <si>
    <t>1093005930</t>
  </si>
  <si>
    <t>Z252D052CF</t>
  </si>
  <si>
    <t>OGGETTO: DISCIPLINARE D'INCARICO PROFESSIONALE PER AFFIDAMENTO STUDIO IDROCHIMICO E AMBIENTALE POZZI DI ROVATO, DOSSELLI/S.ANNA</t>
  </si>
  <si>
    <t>2000243</t>
  </si>
  <si>
    <t>ECOSPHERA S.R.L.</t>
  </si>
  <si>
    <t>1093005931</t>
  </si>
  <si>
    <t>Z3D2D3531A</t>
  </si>
  <si>
    <t>OGGETTO: ORDINE PER LA FORNITURA DI UNA POMPA GRUNDFOS CR 32/5-2 DA INSTALLARE A CAZZAGO S/MARTINO</t>
  </si>
  <si>
    <t>1093005935</t>
  </si>
  <si>
    <t>ZDB2D32863</t>
  </si>
  <si>
    <t>OGGETTO: ORDINE PER LA RIPARAZIONE STRUMENTO AQUA TEST T10 MATRICOLA 02410000395</t>
  </si>
  <si>
    <t>1093005933</t>
  </si>
  <si>
    <t>Z272D334A9</t>
  </si>
  <si>
    <t>Oggetto: Ordine per il pagamento delle spese di allacciamento utenza in via Palestro a Castegnato Allegato preventivo prot. 30382 del 15.05.2020 Fornitore richiesto: E-DISTRIBUZIONE S.P.A Rif:ATO/A.Prati Visto Saurgnani</t>
  </si>
  <si>
    <t>1093005934</t>
  </si>
  <si>
    <t>ZBD2D399E1</t>
  </si>
  <si>
    <t>Oggetto: Abbonamento sistema editoria per rinnovo abbonamenti periodo dal 26.05.2020 al 25.05.2021 - DOTT.VARESIO A. Fornitore richiesto:Wolters Kluwer Italia SRL Ordine uso Interno Rif:AFI/A.Varesio Visto Saurgnani</t>
  </si>
  <si>
    <t>1092002869</t>
  </si>
  <si>
    <t>Z5F2D3DEAB</t>
  </si>
  <si>
    <t>Oggetto:ordine per il pagamento del preventivo per allacciamento energia elettrica impianto via C.Battisti a Mairano. Preventivo del 16/12/2019 Ordine uso Interno. Rif:APU/S.Colli Visto Saurgnani</t>
  </si>
  <si>
    <t>1093005947</t>
  </si>
  <si>
    <t>ZB52D35DE0</t>
  </si>
  <si>
    <t>OGGETTO: ORDINE PER LA TARATURA TIPOGRAFICA POZZI DEI COMUNI DI ROVATO/ERBUSCO/CAZZAGO S/M.</t>
  </si>
  <si>
    <t>1093005948</t>
  </si>
  <si>
    <t>Z962D3F942</t>
  </si>
  <si>
    <t>OGGETTO: Ordine per comunicazione dei report ARERA bonus sociale Net@H2O</t>
  </si>
  <si>
    <t>1093005949</t>
  </si>
  <si>
    <t>Z092D4259D</t>
  </si>
  <si>
    <t>Oggetto:Ordine per acquisto di cellulari e Wi-fi portatile. Fornitore Vodafone Italia Spa Rif:PNC/A.Leoni Visto Saurgnani</t>
  </si>
  <si>
    <t>1092002874</t>
  </si>
  <si>
    <t>2001803</t>
  </si>
  <si>
    <t>AUTORIPARAZIONI BARBI' DI</t>
  </si>
  <si>
    <t>ZEC2D405A7</t>
  </si>
  <si>
    <t>oggetto: acquisto rubinetti sfera con porta gomma in acciaio inox</t>
  </si>
  <si>
    <t>2000503</t>
  </si>
  <si>
    <t>LOMBARDA RACCORDI S.R.L.</t>
  </si>
  <si>
    <t>1093005950</t>
  </si>
  <si>
    <t>Z292D4256A</t>
  </si>
  <si>
    <t>OGGETTO: ORDINE PER PAGAMENTO RINNOVO DELLA CASELLA PEC SOCIETA' ACQUE BRESCIANE</t>
  </si>
  <si>
    <t>1092002873</t>
  </si>
  <si>
    <t>Z302D471D1</t>
  </si>
  <si>
    <t>&lt;H&gt;OGGETTO: INTERVENTO DI RIPARAZIONE MONITOR LCD E TELECAMERA ATTREZZATURA FOGNATURA&lt;/&gt;</t>
  </si>
  <si>
    <t>1093005956</t>
  </si>
  <si>
    <t>Z5B2C4395B</t>
  </si>
  <si>
    <t>OGGETTO: ORDINE PER L'ACQUISTO DI N.17 DATALOGGER SOFREL</t>
  </si>
  <si>
    <t>1093005954</t>
  </si>
  <si>
    <t>ZCF2D46BA6</t>
  </si>
  <si>
    <t>&lt;H&gt;OGGETTO: FORNITURA DI MATERIALE ELETTRICO PER IMPIANTO DI SOLLEVAMENTO MOLINO DI PARATICO&lt;/&gt;</t>
  </si>
  <si>
    <t>1093005955</t>
  </si>
  <si>
    <t>Z152D47B35</t>
  </si>
  <si>
    <t>&lt;H&gt;OGGETTO: DISCIPLINARE D'INCARICO PROFESSIONALE PER REDAZIONE RELAZIONE FORESTALE&lt;/&gt;</t>
  </si>
  <si>
    <t>2600446</t>
  </si>
  <si>
    <t>GREGORINI DOTT. GIANFRANCO</t>
  </si>
  <si>
    <t>1093005958</t>
  </si>
  <si>
    <t>ZC32D4A534</t>
  </si>
  <si>
    <t>Corso "La gestione dell'appalto pubblico dalla programmazione al collaudo: aspetti pratici e riflessioni" Partecipante: Franca Filini</t>
  </si>
  <si>
    <t>2002939</t>
  </si>
  <si>
    <t>SYNETICH SRL</t>
  </si>
  <si>
    <t>1093005962</t>
  </si>
  <si>
    <t>Z612D4A34D</t>
  </si>
  <si>
    <t>&lt;H&gt;OGGETTO: DISCIPLINARE D'INCARICO PROFESSIONALE PER ATTIVITA’ DI AGGIORNAMENTO PROGETTO STRUTTURALE NELL’AMBITO OPERE DI COLLETTAMENTO FOGNARIO POMPIANO - BARBARIGA. &lt;/&gt;</t>
  </si>
  <si>
    <t>2600003</t>
  </si>
  <si>
    <t>BETTONI ING. CARLO</t>
  </si>
  <si>
    <t>1093005964</t>
  </si>
  <si>
    <t>Z612D4AB25</t>
  </si>
  <si>
    <t>OGGETTO: ORDINE PER ACQUISTO SONDA TORBIDITA' E PORTA SONDA PER IMPIANTO DI SULZANO</t>
  </si>
  <si>
    <t>2000214</t>
  </si>
  <si>
    <t>ENDRESS + HAUSER ITALIA S.P.A.</t>
  </si>
  <si>
    <t>1093005966</t>
  </si>
  <si>
    <t>Z142D4B2D3</t>
  </si>
  <si>
    <t>OGGETTO: PAGAMENTO CONSULENZA PER RECUPERO CREDITI UTENZA AREA EST MESE MARZO ARILE 2020 ORDINE USO INTERNO</t>
  </si>
  <si>
    <t>1092002877</t>
  </si>
  <si>
    <t>Z5A2D4AF24</t>
  </si>
  <si>
    <t>Oggetto:ordine per il corso 'LA QUALITÀ NEI LABORATORI DI PROVA La Gestione delle competenze del personale nel laboratorio di prova e valutazione delle prestazioni'. 24 giugno 2020 (1 giorno) # Zoom meeting Partecipanti dipendenti Marieta Hahn. Ordine uso Interno Rif:LAB M.Olivieri Visto Saurgnani</t>
  </si>
  <si>
    <t>2000208</t>
  </si>
  <si>
    <t>UNICHIM</t>
  </si>
  <si>
    <t>1093005967</t>
  </si>
  <si>
    <t>Z602D4A403</t>
  </si>
  <si>
    <t>OGGETTO: DISCIPLINARE D'INCARICO PROFESSIONALE DI AGGIORNAMENTO TAVOLE PROGETTO IMPIANTO DI DEPURAZIONE POZZOLENGO</t>
  </si>
  <si>
    <t>1093005970</t>
  </si>
  <si>
    <t>Z042D4C801</t>
  </si>
  <si>
    <t>OGGETTO: LAVORI DI MANUTENZIONE STRAORDINARIA MESI DI FEBBRAIO E MARZO 2020 PRESSO DEPURATORE LIMONE-TREMOSINE</t>
  </si>
  <si>
    <t>1092002878</t>
  </si>
  <si>
    <t>ZAD2D4C779</t>
  </si>
  <si>
    <t>&lt;H&gt;OGGETTO: FORNITURA MATERIALE PER SEGNALAZIONE E DELIMITAZIONE PERCORSI ACCESSO/USCITA DISP. COVID-19 SEDE PADENGHE E SIRMIONE&lt;/&gt;</t>
  </si>
  <si>
    <t>1093005971</t>
  </si>
  <si>
    <t>Z842D4C735</t>
  </si>
  <si>
    <t>&lt;H&gt;OGGETTO: SERVIZIO DI MANUTENZIONE PROGRAMMATA SU NR. 2 CARRELLI ELEVATORI YALE PRESSO MAGAZZINO PADENGHE SUL GARDA&lt;/&gt;</t>
  </si>
  <si>
    <t>2002091</t>
  </si>
  <si>
    <t>LANCELLOTTI GROUP S.R.L.</t>
  </si>
  <si>
    <t>1093005972</t>
  </si>
  <si>
    <t>Z682D4F78C</t>
  </si>
  <si>
    <t>&lt;H&gt;OGGETTO: FORNITURA MISURATORI DI PORTATA ELETTROMAGNETICI PER POZZO LUCONE, REMEDELLO SOPRA E SERBATOIO MONTEBUDELLONE&lt;/&gt;</t>
  </si>
  <si>
    <t>2002032</t>
  </si>
  <si>
    <t>AC.MO S.r.l.</t>
  </si>
  <si>
    <t>1093005974</t>
  </si>
  <si>
    <t>2000405</t>
  </si>
  <si>
    <t>CERTIQUALITY SRL - ISTITUTO</t>
  </si>
  <si>
    <t>Z4C2D51447</t>
  </si>
  <si>
    <t>&lt;H&gt;OGGETTO: INTERVENTO DI SOSTITUZIONE GALLEGGIANTE E TRATTO DI TUBAZIONE PRESSO SERBATOIO SAN GIACOMO SITO NEL COMUNE DI GARGNANO&lt;/&gt;</t>
  </si>
  <si>
    <t>1093005981</t>
  </si>
  <si>
    <t>ZC22D513BA</t>
  </si>
  <si>
    <t>&lt;H&gt;OGGETTO: INTERVENTO DI SOSTITUZIONE COLONNA MANDATA CON NUOVO TUBO INOX E MISCELATORE PER IMPIANTO DI REMEDELLO SOPRA.&lt;/&gt;</t>
  </si>
  <si>
    <t>1093005982</t>
  </si>
  <si>
    <t>Z842D50013</t>
  </si>
  <si>
    <t>Oggetto:Ordine per manutenzione, riparazione veicolo Renault Zoe targato FV498JD Ordine uso Interno Rif:AGA/FLO Visto Saurgnani</t>
  </si>
  <si>
    <t>2002432</t>
  </si>
  <si>
    <t>MANELLI SPA</t>
  </si>
  <si>
    <t>1092002879</t>
  </si>
  <si>
    <t>ZC32D4F790</t>
  </si>
  <si>
    <t>&lt;H&gt;OGGETTO: FORNITURA MISURATORI DI PORTATA ELETTROMAGNETICI PER POZZO MAROCCHI, RILANCIO SANTUARIO E SERBATOIO LA GUARDA&lt;/&gt;</t>
  </si>
  <si>
    <t>1093005976</t>
  </si>
  <si>
    <t>ZCD2D4C841</t>
  </si>
  <si>
    <t>&lt;H&gt;OGGETTO: LAVORI A SUPPORTO INTERVENTO SPOSTAMENTO CENTRIFUGA FANGHI PRESSO DEPURATORE DI LIMONE/TREMOSINE&lt;/&gt;</t>
  </si>
  <si>
    <t>1093005977</t>
  </si>
  <si>
    <t>Z002D4A692</t>
  </si>
  <si>
    <t>OGGETTO: DISCIPLINARE D'INCARICO PROFESSIONALE DI CSP PER I LAVORI DI ATTRAVERSAMENTO LINEA FERROVIARIA BERGAMO-BRESCIA IN COMUNE DI COCCAGLIO CON TUBAZIONE ACQUEDOTTO</t>
  </si>
  <si>
    <t>2600085</t>
  </si>
  <si>
    <t>BELPIETRO ING. DIEGO</t>
  </si>
  <si>
    <t>1093005978</t>
  </si>
  <si>
    <t>ZBB2D514C8</t>
  </si>
  <si>
    <t>OGGETTO: ORDINE PER PAGAMENTO FATT. N. 181 DEL 29/05/2020 PER FORNITURA MATERIALE ELETTRICO</t>
  </si>
  <si>
    <t>1092002880</t>
  </si>
  <si>
    <t>Z0A2D527BF</t>
  </si>
  <si>
    <t>OGGETTO: ORDINE PER L'UTILIZZO LICENZA DI GRAFICA ADOBE INDESIGN CC FOR TEAMS</t>
  </si>
  <si>
    <t>1093005983</t>
  </si>
  <si>
    <t>ZE52D43F93</t>
  </si>
  <si>
    <t>OGGETTO: DISCIPLINARE D'INCARICO PROFESSIONALE PER LA VALUTAZIONE DEL RISCHIO ATMOSFERE ESPLOSIVE SEDI DI ROVATO E PADENGHE E IMPIANTI DI PRODUZIONE DI BIOSSIDO DI CLORO</t>
  </si>
  <si>
    <t>1093005984</t>
  </si>
  <si>
    <t>Z022D58A94</t>
  </si>
  <si>
    <t>OGGETTO: Ordine per rinnovo canone utenza hosting HOSTCI11</t>
  </si>
  <si>
    <t>1093005990</t>
  </si>
  <si>
    <t>Z7C2D58634</t>
  </si>
  <si>
    <t>OGGETTO: Corso di formazione "I c.a.m. e utilizzo degli aggregari reciclati"</t>
  </si>
  <si>
    <t>1093005991</t>
  </si>
  <si>
    <t>ZFA2D57433</t>
  </si>
  <si>
    <t>OGGETTO: ORDINE PER L'ACQUISTO DI N.6 SCHEDE ETHERNET PER INVERTER DANFOSS SERIE FC202 PER IMPIANTO DI SOLLEAMENTO DI PARATICO VIA MOLINO.</t>
  </si>
  <si>
    <t>1093005992</t>
  </si>
  <si>
    <t>ZCD2D58677</t>
  </si>
  <si>
    <t>OGGETTO: Ordine per disalimentazione impianto acqua presa a lago loc. Vo' di Desenzano</t>
  </si>
  <si>
    <t>1093005993</t>
  </si>
  <si>
    <t>Z262D52D55</t>
  </si>
  <si>
    <t>&lt;H&gt;OGGETTO: FORNITURA PEZZI DI RICAMBIO VALVOLE TIS&lt;/&gt;</t>
  </si>
  <si>
    <t>1093005995</t>
  </si>
  <si>
    <t>Z002D52CE5</t>
  </si>
  <si>
    <t>OGGETTO: FORNITURA DI IDROVALVOLA REGOLAZIONE LIVELLO DN100 PER IL SERBATOIO LOCALITA' CAMPI SITO NEL COMUNE DI TREMOSINE</t>
  </si>
  <si>
    <t>1093005996</t>
  </si>
  <si>
    <t>Z602D62651</t>
  </si>
  <si>
    <t>Oggetto: ordine per pubblicazione eisto di gara su Guri e quotidiani</t>
  </si>
  <si>
    <t>1093005999</t>
  </si>
  <si>
    <t>Z0E2D6151E</t>
  </si>
  <si>
    <t>Oggetto: fornitura Caddy Van targato GA819YX</t>
  </si>
  <si>
    <t>2002732</t>
  </si>
  <si>
    <t>BOSSONI AUTOMOBILI SPA</t>
  </si>
  <si>
    <t>1093005998</t>
  </si>
  <si>
    <t>Z702D4F7BE</t>
  </si>
  <si>
    <t>OGGETTO: FORNITURA ED INSTALLAZIONE NR.3 PORTE IN ACCIAIO INOX AISI 304 C/O IMPIANTO MONTECROCE IN DESENZANO</t>
  </si>
  <si>
    <t>2000614</t>
  </si>
  <si>
    <t>ZA.RA S.R.L.</t>
  </si>
  <si>
    <t>1092002884</t>
  </si>
  <si>
    <t>ZD02D62BFE</t>
  </si>
  <si>
    <t>oggetto: acquisto macchina fotografica per operatore</t>
  </si>
  <si>
    <t>2002698</t>
  </si>
  <si>
    <t>BF SERVICE DI FERRARI D.&amp; C. SNC</t>
  </si>
  <si>
    <t>1093006000</t>
  </si>
  <si>
    <t>Z042D6475E</t>
  </si>
  <si>
    <t>Oggetto: fornitura acqua naturale in bottiglia</t>
  </si>
  <si>
    <t>1093006005</t>
  </si>
  <si>
    <t>Z3D2D66C4D</t>
  </si>
  <si>
    <t>Oggetto: fornitura allestimento per Caddy Van</t>
  </si>
  <si>
    <t>1093006007</t>
  </si>
  <si>
    <t>2600016</t>
  </si>
  <si>
    <t>OSBORNE CLARKE</t>
  </si>
  <si>
    <t>Z122D6B508</t>
  </si>
  <si>
    <t>OGGETTO: PUBBLICAZIONE BANDO PER GARA APPALTO FORNITURA DI PRODOTTI CHIMICI ARE EST E AREA OVEST - GARA 7785852</t>
  </si>
  <si>
    <t>1093006012</t>
  </si>
  <si>
    <t>ZED2D69AC2</t>
  </si>
  <si>
    <t>OGGETTO: INCARICO PROFESSIONALE PER RECUPERO CREDITI AREA EST GENNAIO - FEBBRAIO 2020 PAGAMENTO FT. 9/2020 DEL 12.03.2020</t>
  </si>
  <si>
    <t>1092002885</t>
  </si>
  <si>
    <t>Z1A2D6F00E</t>
  </si>
  <si>
    <t>OGGETTO: ACQUISTO GUANTI IN NITRILE USA E GETTA - EMERGENZA COVID 19</t>
  </si>
  <si>
    <t>1093006013</t>
  </si>
  <si>
    <t>Z7C2D731B0</t>
  </si>
  <si>
    <t>&lt;H&gt;OGGETTO: FORNITURA SONDE DI LIVELLO PER POZZO VIA PUCCINI E VIA VENEZIA PALAZZOLO S/O&lt;/&gt;</t>
  </si>
  <si>
    <t>2000183</t>
  </si>
  <si>
    <t>STS ITALIA S.r.l.</t>
  </si>
  <si>
    <t>1093006017</t>
  </si>
  <si>
    <t>Z1D2D6AE31</t>
  </si>
  <si>
    <t>OGGETTO: DISCIPLINERE D'INCARICO PROFESSIONALE PER VALUTAZIONE RISCHIO ATMOSFERE ESPLOSIVE PER IMPIANO DI PRODUZIONE OZONO PER DISINFEZIONE ACQUE POTABILI</t>
  </si>
  <si>
    <t>1093006016</t>
  </si>
  <si>
    <t>Z172D731EB</t>
  </si>
  <si>
    <t>&lt;H&gt;OGGETTO: FORNITURA DI INVERTER PRESSO IL POZZO DI SULZANO &lt;/&gt;</t>
  </si>
  <si>
    <t>1093006018</t>
  </si>
  <si>
    <t>Z8A2D7609A</t>
  </si>
  <si>
    <t>OGGETTO: ACQUISTO MASCHERINE E IGIENIZZANTE MANI PER COVID-19</t>
  </si>
  <si>
    <t>1093006026</t>
  </si>
  <si>
    <t>Z3F2D769CD</t>
  </si>
  <si>
    <t>OGGETTO: ACQUISTO RACCORDERIA IN OTTONE</t>
  </si>
  <si>
    <t>1093006027</t>
  </si>
  <si>
    <t>Z382D76DCC</t>
  </si>
  <si>
    <t>Pubblicazione esito di gara Gara d'appalto per la fornitura di hardware, software, servizi di manutenzione, posa e prima accensione in ambienta data center CIG 82331881AC gara 7706012</t>
  </si>
  <si>
    <t>1093006028</t>
  </si>
  <si>
    <t>Z6F23A1456</t>
  </si>
  <si>
    <t>OGGETTO: Disciplinare di incarico professionale per la redazione del progetto definitivo ed esecutivo per estendimento rete fognaria nel comune dui Borgo S. Giacomo.</t>
  </si>
  <si>
    <t>2002952</t>
  </si>
  <si>
    <t>STUDIOSPS S.R.L.</t>
  </si>
  <si>
    <t>1093006029</t>
  </si>
  <si>
    <t>Z712D730AF</t>
  </si>
  <si>
    <t>&lt;H&gt;OGGETTO: DISCIPLINARE D'INCARICO PROFESSIONALE PER COLLABORAZIONE PER  IL PROGETTO "UNBUNDLING CONTABILE 2019 GRUPPO COGEME"&lt;/&gt;</t>
  </si>
  <si>
    <t>2002940</t>
  </si>
  <si>
    <t>MBA CONSULTING S.R.L.</t>
  </si>
  <si>
    <t>1093006032</t>
  </si>
  <si>
    <t>Z502D7A44F</t>
  </si>
  <si>
    <t>Oggetto: acquisto gel igienizzante mani per emergenza COVID-19</t>
  </si>
  <si>
    <t>1093006033</t>
  </si>
  <si>
    <t>Z012D7AB73</t>
  </si>
  <si>
    <t>&lt;H&gt;OGGETTO: FORNITURA REAGENTE DPD 4 PER FOTOMETRO&lt;/&gt;</t>
  </si>
  <si>
    <t>1093006034</t>
  </si>
  <si>
    <t>ZBB2D7AB94</t>
  </si>
  <si>
    <t>&lt;H&gt;OGGETTO: RIPARAZIONE APPARECCHIO HYDROSKOP MOD. R50&lt;/&gt;</t>
  </si>
  <si>
    <t>2002243</t>
  </si>
  <si>
    <t>HYDROSKOP SRL</t>
  </si>
  <si>
    <t>1093006035</t>
  </si>
  <si>
    <t>Z712D7AE2F</t>
  </si>
  <si>
    <t>OGGETTO: ORDINE PER AFFITTO SALA CONVEGNO PER IL GG 09/07/2020</t>
  </si>
  <si>
    <t>2000119</t>
  </si>
  <si>
    <t>HOTEL TOURING DI FRATUS</t>
  </si>
  <si>
    <t>1093006036</t>
  </si>
  <si>
    <t>ZB62D7B118</t>
  </si>
  <si>
    <t>OGGETTO: ORDINE PER PUBBLICAZIONE ANNUNCIO AVENTE CARATTERE DI URGENZA</t>
  </si>
  <si>
    <t>1092002896</t>
  </si>
  <si>
    <t>ZE32D7B270</t>
  </si>
  <si>
    <t>OGGETTO: MANUTENZIONE ORDINARIA ANNUALE IMPIANTI CIO2 MONTEBALDO E TODESCHINO, COME DA FATTURA NR. 001372 DEL 30/05/2020</t>
  </si>
  <si>
    <t>1092002897</t>
  </si>
  <si>
    <t>Z022D7B295</t>
  </si>
  <si>
    <t>OGGETTO: ORDINE RELATIVO AL CENSIMENTO E DIGITALIZZAZIONE NEL COMUNE DI EDOLO</t>
  </si>
  <si>
    <t>2000337</t>
  </si>
  <si>
    <t>INRETE - CONS. DI COOPERATIVE SOCIA</t>
  </si>
  <si>
    <t>1092002898</t>
  </si>
  <si>
    <t>ZC82D75BBE</t>
  </si>
  <si>
    <t>2002458</t>
  </si>
  <si>
    <t>SEAC SPA</t>
  </si>
  <si>
    <t>1093006039</t>
  </si>
  <si>
    <t>ZF62D83319</t>
  </si>
  <si>
    <t>OGGETTO: Ordine per migrazione piattaforma Call Center.</t>
  </si>
  <si>
    <t>2001182</t>
  </si>
  <si>
    <t>SOS SERVIZI ORGANIZZAZIONE E SVILUP</t>
  </si>
  <si>
    <t>1093006044</t>
  </si>
  <si>
    <t>Z0B2D7FF86</t>
  </si>
  <si>
    <t>Oggetto: ristampa senza modifiche buste 11X23 e buste 23X33 - ACQUE BRESCIANE SRL</t>
  </si>
  <si>
    <t>1093006045</t>
  </si>
  <si>
    <t>ZA42D80090</t>
  </si>
  <si>
    <t>&lt;H&gt;OGGETTO: MANUTENZIONE IMPIANTO UV DEPURATORE DI LIMONE-TREMOSINE&lt;/&gt;</t>
  </si>
  <si>
    <t>1093006047</t>
  </si>
  <si>
    <t>Z3D2D80041</t>
  </si>
  <si>
    <t>&lt;H&gt;OGGETTO: FORNITURA ED INSTALLAZIONE CENTRALINA PER IMPIANTO DI POTABILIZZAZIONE "MONTE BALDO" SIRMIONE&lt;/&gt;</t>
  </si>
  <si>
    <t>2002047</t>
  </si>
  <si>
    <t>FLUENCE ITALY SRL</t>
  </si>
  <si>
    <t>1093006048</t>
  </si>
  <si>
    <t>Z802D81B23</t>
  </si>
  <si>
    <t>OGGETTO: FORNITURA SOFFIANTE ROBUSCHI E MANUTENZIONE MOTORE IMPIANTO DI POTABILIZZAZIONE "MONTE BALDO" SIRMIONE, COME DA DDT 1526 DEL 17/06/2020</t>
  </si>
  <si>
    <t>2001966</t>
  </si>
  <si>
    <t>GRASSI SERGIO ELETTROMECCANICA SRL</t>
  </si>
  <si>
    <t>1092002900</t>
  </si>
  <si>
    <t>Z6E2D803A8</t>
  </si>
  <si>
    <t>Oggetto: fornitura buste preaffrancate</t>
  </si>
  <si>
    <t>2001738</t>
  </si>
  <si>
    <t>POLIGRAFICA S. FAUSTINO SPA</t>
  </si>
  <si>
    <t>1093006050</t>
  </si>
  <si>
    <t>Z182D80111</t>
  </si>
  <si>
    <t>OGGETTO: SERVIZIO GESTIONE IMPIANTI DISTRIBUZIONE ACQUA POTABILE REFRIGERATA E GASATA "PUNTI ACQUA" AREA EST</t>
  </si>
  <si>
    <t>2000664</t>
  </si>
  <si>
    <t>GRUPPO ARGENTA S.P.A.</t>
  </si>
  <si>
    <t>1092002899</t>
  </si>
  <si>
    <t>ZBE2D7B340</t>
  </si>
  <si>
    <t>OGGETTO: ORDINE PER PUBBLICIZZAZIONE ISTITUZIONALE PER UTENTI E CITTADINI</t>
  </si>
  <si>
    <t>2001750</t>
  </si>
  <si>
    <t>ITALIAONLINE SPA</t>
  </si>
  <si>
    <t>1093006053</t>
  </si>
  <si>
    <t>Z532D879E1</t>
  </si>
  <si>
    <t>OGGETTO: ORDINE PER ACQUISTO COLLETTORI IN ACCIAIO INOX</t>
  </si>
  <si>
    <t>2002692</t>
  </si>
  <si>
    <t>COMAG-RHO S.R.L.</t>
  </si>
  <si>
    <t>1093006060</t>
  </si>
  <si>
    <t>Z622D84704</t>
  </si>
  <si>
    <t>OGGETTO: ORDINE PER L'ACQUISTO DI N.2 TELECOMANDI PER CLIMATIZZATORI DAYKIN PER TRAVAGLIATO E RUDIANO.</t>
  </si>
  <si>
    <t>2002048</t>
  </si>
  <si>
    <t>SERVICE R.E.</t>
  </si>
  <si>
    <t>1093006056</t>
  </si>
  <si>
    <t>2000634</t>
  </si>
  <si>
    <t>ERNST &amp; YOUNG SPA - EY SPA</t>
  </si>
  <si>
    <t>ZE52D84707</t>
  </si>
  <si>
    <t>OGGETTO: Verifica dei crediti e debiti reciproci tra Acque Bresciane e i Comuni richiedenti al 31.12.2019</t>
  </si>
  <si>
    <t>1092002904</t>
  </si>
  <si>
    <t>Z492D85AC0</t>
  </si>
  <si>
    <t>OGGETTO: Parere legale in merito a rifiuti impianto di depurazione</t>
  </si>
  <si>
    <t>2600448</t>
  </si>
  <si>
    <t>BRANCIFORTI AVV. JACOPO</t>
  </si>
  <si>
    <t>1092002906</t>
  </si>
  <si>
    <t>Z692D8740B</t>
  </si>
  <si>
    <t>OGGETTO: Ordine per attivazione backup RMAN su 2 istanze ORACLE (H2O e GEOCALL)</t>
  </si>
  <si>
    <t>1093006058</t>
  </si>
  <si>
    <t>ZC82D8732D</t>
  </si>
  <si>
    <t>&lt;H&gt;OGGETTO: FORNITURA DI ATTREZZATURA NECESSARIA PER L’IMPIANTO DI DEPURAZIONE DI LIMONE  - TREMOSINE&lt;/&gt;</t>
  </si>
  <si>
    <t>2001844</t>
  </si>
  <si>
    <t>BELLIN S.P.A.</t>
  </si>
  <si>
    <t>1093006059</t>
  </si>
  <si>
    <t>ZB52D8B1B5</t>
  </si>
  <si>
    <t>&lt;H&gt;Oggetto: Disciplinare d'incarico professionale per attività di audit di parte seconda presso fornitori/appaltatori.&lt;/&gt;</t>
  </si>
  <si>
    <t>2600399</t>
  </si>
  <si>
    <t>SALVONI GIUSEPPE</t>
  </si>
  <si>
    <t>1093006063</t>
  </si>
  <si>
    <t>Z082D88BE7</t>
  </si>
  <si>
    <t>&lt;H&gt;OGGETTO: FORNITURA E POSA STRUTTURA METALLICA DI PROTEZIONE PER MANOVRA AUTOCARRI C/O DEPURATORE LIMONE-TREMOSINE&lt;/&gt;</t>
  </si>
  <si>
    <t>1093006061</t>
  </si>
  <si>
    <t>ZB22D88C9F</t>
  </si>
  <si>
    <t>&lt;H&gt;OGGETTO: FORNITURA MONOBLOCCO COIBENTATO AD USO UFFICIO PER DEPURATORE LIMONE-TREMOSINE&lt;/&gt;</t>
  </si>
  <si>
    <t>2002943</t>
  </si>
  <si>
    <t>CAMINADA S.R.L.</t>
  </si>
  <si>
    <t>1093006062</t>
  </si>
  <si>
    <t>ZB42D8F808</t>
  </si>
  <si>
    <t>OGGETTO: REVISIONE ANNUALE DPI - IMBRAGO E CORDINO DISSIPATORE</t>
  </si>
  <si>
    <t>1093006065</t>
  </si>
  <si>
    <t>Z2C2D8DE29</t>
  </si>
  <si>
    <t>OGGETTO: ORDINE PER LA REALIZZAZIONE E PROGETTAZIONE DEL MANIFESTO "SICUREZZA SUL LAVORO"</t>
  </si>
  <si>
    <t>1093006064</t>
  </si>
  <si>
    <t>Z122D8F29B</t>
  </si>
  <si>
    <t>OGGETTO: ORDINE PER TRADUZIONE TESTI DA INSERIRE SUL SITO ACQUE BRESCIANE</t>
  </si>
  <si>
    <t>2600424</t>
  </si>
  <si>
    <t>POLI FRANCESCA</t>
  </si>
  <si>
    <t>1092002909</t>
  </si>
  <si>
    <t>Z272D8F844</t>
  </si>
  <si>
    <t>Oggetto: Ordine a consuntivo per acquisto batteria EEA2512 , relativa fattura 974 del 17.06.2020. Telecomando gru presente sull'autocarro targato BM637FV Rif: AGA/flo Rif.Interno: Sala Giuseppe</t>
  </si>
  <si>
    <t>2002075</t>
  </si>
  <si>
    <t>OVID SPA</t>
  </si>
  <si>
    <t>1092002910</t>
  </si>
  <si>
    <t>ZC02D8F467</t>
  </si>
  <si>
    <t>OGGETTO: DISCIPLINARE D'INCARICO PROFESSIONALE PER ATTIVITA' E CONSULENZA IN RELAZIONE ALLA VICENDA "COLLETTAMENTO POMPIANO-BARBARIGA"</t>
  </si>
  <si>
    <t>2600417</t>
  </si>
  <si>
    <t>A&amp;P LEGAL STUDIO ALAMIA PIZZI</t>
  </si>
  <si>
    <t>1092002913</t>
  </si>
  <si>
    <t>Z0C2D97F28</t>
  </si>
  <si>
    <t>1093006071</t>
  </si>
  <si>
    <t>Z6F2D9504E</t>
  </si>
  <si>
    <t>OGGETTO: SERVIZIO DI SMALTIMENTO RIFIUTI CODICE CER 200306 ESEGUITO NEL MESE DI MAGGIO DEPURATORE LIMONE TREMOSINE</t>
  </si>
  <si>
    <t>1092002915</t>
  </si>
  <si>
    <t>Z2F2D87900</t>
  </si>
  <si>
    <t>&lt;H&gt;OGGETTO: INTERVENTO DI MANUTENZIONE STRAORDINARIA DEL SEDIMENTATORE A  TRAZIONE PERIFERICA DEPURATORE DI MUSCOLINE&lt;/&gt;</t>
  </si>
  <si>
    <t>1093006072</t>
  </si>
  <si>
    <t>Z5F2D94FEA</t>
  </si>
  <si>
    <t>OGGETTO: ORDINE PER IL SERVIZIO DI TRASPORTO E SPURGO DEPURATORI AREA EST MESE DI MAGGIO 2020</t>
  </si>
  <si>
    <t>1092002914</t>
  </si>
  <si>
    <t>ZBB2D99AB7</t>
  </si>
  <si>
    <t>pubblicazione BANDO DI GARA fornitura automezzi aziendali - GARA SA N.7811153 (Guri, 2 quotidiani nazionali e 2 locali)</t>
  </si>
  <si>
    <t>1093006074</t>
  </si>
  <si>
    <t>ZA72D9C55E</t>
  </si>
  <si>
    <t>Oggetto: ordine per progetto di redazione dei contenuti e sviluppo grafico-editoriale del documento Piano di strategico di Sostenibilità 2045"</t>
  </si>
  <si>
    <t>2002950</t>
  </si>
  <si>
    <t>AMAPOLA S.R.L.</t>
  </si>
  <si>
    <t>1093006076</t>
  </si>
  <si>
    <t>Z3A2D9F281</t>
  </si>
  <si>
    <t>oggetto: acquisto raccordi per contatore</t>
  </si>
  <si>
    <t>1092002924</t>
  </si>
  <si>
    <t>Z5F2D9FE70</t>
  </si>
  <si>
    <t>OGGETTO: ORDINE PER IL PAGAMENTO FATT. N.2887 DEL 08/06/2020 ANTICIPI CONTRIBUTO A PREVENTIVO</t>
  </si>
  <si>
    <t>1092002925</t>
  </si>
  <si>
    <t>Z562DA02E0</t>
  </si>
  <si>
    <t>OGGETTO: ORDINE PER L'ACQUISTO DI ABBONAMENTO ANNUALE A PIATTAFORMA MAILCHIMP</t>
  </si>
  <si>
    <t>2002525</t>
  </si>
  <si>
    <t>TWIN DESIGN Snc</t>
  </si>
  <si>
    <t>1093006082</t>
  </si>
  <si>
    <t>ZF62DA04D2</t>
  </si>
  <si>
    <t>OGGETTO: ORDINE PER ACQUISTO INSERZIONE SU "LA VOCE DEL POPOLO"</t>
  </si>
  <si>
    <t>1092002927</t>
  </si>
  <si>
    <t>8369211B64</t>
  </si>
  <si>
    <t>Oggetto: servizio di disidratazione, trasporto e smaltimento fanghi prodotti dagli impianti di depurazione di Palazzolo Paratico nel mese di giugno 2020</t>
  </si>
  <si>
    <t>2001782</t>
  </si>
  <si>
    <t>FRANCHINI SPA SERVIZI ECOLOGICI</t>
  </si>
  <si>
    <t>1092002928</t>
  </si>
  <si>
    <t>ZEF2D878C9</t>
  </si>
  <si>
    <t>&lt;H&gt;OGGETTO: FORNITURA DI ELETTROPOMPE SOMMERGIBILI FLYGT PER IL DEPURATORE LIMONE TREMOSINE&lt;/&gt;</t>
  </si>
  <si>
    <t>1093006077</t>
  </si>
  <si>
    <t>ZBC2D9E96C</t>
  </si>
  <si>
    <t>Iscrizione al Corso di Formazione: Il Decreto "Semplificazioni" 2020 - tutte le novità per gli appalti pubblici Lunedì 20 luglio 2020, Corso on-line in Diretta, dalle ore 10.00 – 13.00 Partecipanti: Chiodaroli Liliana e Pelizzari Laura</t>
  </si>
  <si>
    <t>1093006079</t>
  </si>
  <si>
    <t>Z672DA0098</t>
  </si>
  <si>
    <t>OGGETTO: ORDINE PER L'ACQUISTO DI INSERZIONI SU PERIODICO "IL PUNTO" AVENTE CARATTERE DI URGENZA</t>
  </si>
  <si>
    <t>1092002926</t>
  </si>
  <si>
    <t>Z8D2DA2B31</t>
  </si>
  <si>
    <t>OGGETTO: ORDINE PER ASSISTENZA COMPILAZIONE DELLA COMUNICAZIONE LIPE - I TRIMESTRE 2020</t>
  </si>
  <si>
    <t>1092002929</t>
  </si>
  <si>
    <t>ZE32DA30B9</t>
  </si>
  <si>
    <t>OGGETTO: DISCIPLINARE D'INCARICO PROFESSIONALE PER PRESTAZIONE AVVERSO LA SOCIETA' ACQUE POTABILI</t>
  </si>
  <si>
    <t>1092002932</t>
  </si>
  <si>
    <t>Z3B2DA3A59</t>
  </si>
  <si>
    <t>OGGETTO: ORDINE PER ACQUISTO DELLA FIRMA DIGITALE DIPENDENTE PRATI ALESSANDRO</t>
  </si>
  <si>
    <t>2002948</t>
  </si>
  <si>
    <t>ARUBA S.P.A.</t>
  </si>
  <si>
    <t>1092002933</t>
  </si>
  <si>
    <t>ZEE2DA1D23</t>
  </si>
  <si>
    <t>Pubblicazione Esito di gara: gara d'appalto impianto di depurazione delle acque reflue della pianura occidentale I stralcio - Barbariga e Pompiano Gara SA N.7715690</t>
  </si>
  <si>
    <t>1093006083</t>
  </si>
  <si>
    <t>Z232DA2722</t>
  </si>
  <si>
    <t>1093006084</t>
  </si>
  <si>
    <t>Z6F2DA2CE9</t>
  </si>
  <si>
    <t>Zanzariere da installarsi presso gli uffici siti c/o il magazzino di Padenghe</t>
  </si>
  <si>
    <t>2002922</t>
  </si>
  <si>
    <t>BRICOMAN ITALIA SRL SOCIO UNICO</t>
  </si>
  <si>
    <t>1092002930</t>
  </si>
  <si>
    <t>Z932DA2DCA</t>
  </si>
  <si>
    <t>OGGETTO: ORDINE PER L'ACQUISTO PROGETTO DIDATTICO ACQUA NELLE CLASSI DELLA VALLE CAMONICA</t>
  </si>
  <si>
    <t>2002949</t>
  </si>
  <si>
    <t>ALTERNTIVA AMBIENTE DI M. ASTORI &amp;</t>
  </si>
  <si>
    <t>1092002931</t>
  </si>
  <si>
    <t>ZA92DA59F5</t>
  </si>
  <si>
    <t>OGGETTO: FORNITURA DI MOTORIDUTTORI PER INTERVENTO DI MANUTENZIONE IMPIANTO DEPURATORE LIMONE TREMOSINE</t>
  </si>
  <si>
    <t>2000206</t>
  </si>
  <si>
    <t>T.I.M.A.F. SRL</t>
  </si>
  <si>
    <t>1093006088</t>
  </si>
  <si>
    <t>Z1C2DA5C27</t>
  </si>
  <si>
    <t>OGGETTO: INTERVENTO DI SOSTITUZIONE PARTI AMMALORATE FILTRI PRESSO L'IMPIANTO DI LAGO LUCONE NEL COMUNE DI POLPENAZZE</t>
  </si>
  <si>
    <t>1093006089</t>
  </si>
  <si>
    <t>ZC82DA8D74</t>
  </si>
  <si>
    <t>OGGETTO: ORDINE PER DEPOSITO NOMINA NUOVA SOCIETA' DI REVISIONE PRESSO CCIAA</t>
  </si>
  <si>
    <t>1092002938</t>
  </si>
  <si>
    <t>ZC92DA8EB4</t>
  </si>
  <si>
    <t>OGGETTO: ORDINE CONSUNTIVO SERVIZIO DI SMALTIMENTO RIFIUTI CODICE CER 200306 GIUGNO 2020 DEPURATORE DI OLDESIO TIGNALE</t>
  </si>
  <si>
    <t>1092002939</t>
  </si>
  <si>
    <t>Z132DA53D8</t>
  </si>
  <si>
    <t>OGGETTO: ORDINE A CONSUNTIVO SOSTITUZIONE DELLE BARRIERE IN PLEXIGLASS CON BARRIERE IN VETRO PRESSO SEDE OPERATIVA DI PADENGHE</t>
  </si>
  <si>
    <t>1092002935</t>
  </si>
  <si>
    <t>Z372DA8E92</t>
  </si>
  <si>
    <t>OGGETTO: ORDINE A CONSUNTIVO SERVIZIO DI TRASPORTO E SPURGO DEPURATORI AREA EST MESE DI GIUGNO 2020 (FT. 43/PA DEL 30.06.2020)</t>
  </si>
  <si>
    <t>1092002940</t>
  </si>
  <si>
    <t>Z792DA7247</t>
  </si>
  <si>
    <t>OGGETTO: INTERVENTO PLATEA IN LOCALITà MONTECROCE COMUNE DI DESENZANO</t>
  </si>
  <si>
    <t>2001984</t>
  </si>
  <si>
    <t>SANCA DI SANCA GIOVANNI</t>
  </si>
  <si>
    <t>1092002941</t>
  </si>
  <si>
    <t>Z112DA5A2B</t>
  </si>
  <si>
    <t>OGGETTO: INTERVENTO DI RIFACIMENTO PORZIONI DI PIPING E STAFFAGGI TUBAZIONI ESISTENTI IMPIANTO DI REMEDELLO</t>
  </si>
  <si>
    <t>1093006087</t>
  </si>
  <si>
    <t>Z642DAAC59</t>
  </si>
  <si>
    <t>OGGETTO: DISCIPLINARE D'INCARICO PROFESSIONALE PER CONTENZIOSO ACQUE BRESCIANE/GARDA UNO</t>
  </si>
  <si>
    <t>1092002942</t>
  </si>
  <si>
    <t>Z4B2DAA792</t>
  </si>
  <si>
    <t>Oggetto: Disciplinare d'incarico per approvvigionamento energia elettrica.</t>
  </si>
  <si>
    <t>2600450</t>
  </si>
  <si>
    <t>PINOTTI ING. SERGIO</t>
  </si>
  <si>
    <t>1093006092</t>
  </si>
  <si>
    <t>ZA32DAFA1E</t>
  </si>
  <si>
    <t>OGGETTO: FORNITURA GIUNTI E FILTRI PER RIPARAZIONE ACQUEDOTTI</t>
  </si>
  <si>
    <t>1093006103</t>
  </si>
  <si>
    <t>ZD22DAEB55</t>
  </si>
  <si>
    <t>Oggetto: fornitura bermuda Diadora Wonder II</t>
  </si>
  <si>
    <t>1093006096</t>
  </si>
  <si>
    <t>ZAC2DAE9EA</t>
  </si>
  <si>
    <t>OGGETTO: FORNITURA DI GENERATORE/MISURATORE</t>
  </si>
  <si>
    <t>2000310</t>
  </si>
  <si>
    <t>SENECA S.r.l.</t>
  </si>
  <si>
    <t>1093006097</t>
  </si>
  <si>
    <t>Z512DAF0C3</t>
  </si>
  <si>
    <t>oggetto: FORNITURA RIDUTTORI DI PRESSIONE</t>
  </si>
  <si>
    <t>2000483</t>
  </si>
  <si>
    <t>BERMAD S.R.L.</t>
  </si>
  <si>
    <t>1093006098</t>
  </si>
  <si>
    <t>Z072DA71F2</t>
  </si>
  <si>
    <t>&lt;H&gt;OGGETTO: LAVORI DI RISANAMENTO SOLETTA DI COPERTURA IN C.A. PRESSO L’IMPIANTO DI PISENZE NEL COMUNE DI MANERBA DEL GARDA (BS)&lt;/&gt;</t>
  </si>
  <si>
    <t>2002959</t>
  </si>
  <si>
    <t>ERRECI COSTRUZIONI SRL UNIPERSONALE</t>
  </si>
  <si>
    <t>1093006100</t>
  </si>
  <si>
    <t>Z602D9A677</t>
  </si>
  <si>
    <t>OGGETTO: ORDINE PER L'ACQUISTO DI N.2 SCARICATORI CONDENSA</t>
  </si>
  <si>
    <t>1093006101</t>
  </si>
  <si>
    <t>Z802DB0837</t>
  </si>
  <si>
    <t>Oggetto: fornitura coduli per contatori acqua</t>
  </si>
  <si>
    <t>2001372</t>
  </si>
  <si>
    <t>G.T.COMIS SPA</t>
  </si>
  <si>
    <t>1093006104</t>
  </si>
  <si>
    <t>Z1B2DB0A68</t>
  </si>
  <si>
    <t>Oggetto: fornitura materiale idraulico</t>
  </si>
  <si>
    <t>2001982</t>
  </si>
  <si>
    <t>SA.I.T. SPA</t>
  </si>
  <si>
    <t>1093006105</t>
  </si>
  <si>
    <t>Z612DB1E41</t>
  </si>
  <si>
    <t>OGGETTO: FORNITURA DI NUOVO VENTILATORE DI RAFFREDDAMENTO E RIPARAZIONE E INSTALLAZIONE SOFFIATORI ROBUSCHI C/O LIMONE TREMOSINE</t>
  </si>
  <si>
    <t>1093006106</t>
  </si>
  <si>
    <t>Z1D2D8761C</t>
  </si>
  <si>
    <t>OGGETTO: Ordine per progetto qualità commerciale 2020 e adesione DEL 897/17DET-4.</t>
  </si>
  <si>
    <t>1093006110</t>
  </si>
  <si>
    <t>ZF32DB9601</t>
  </si>
  <si>
    <t>OGGETTO:Ordine uso interno per pagamento fattura relativa -sinistro su Fiat Doblo' targato DP338 GZ, riparato da Turelli -Rimborso assicurazione preventivo n.3625 Rif:AGA/FLO/bb Rif.Interno:Sala</t>
  </si>
  <si>
    <t>2000757</t>
  </si>
  <si>
    <t>CARROZZERIA TURELLI SRL</t>
  </si>
  <si>
    <t>1092002949</t>
  </si>
  <si>
    <t>ZB32DB9C49</t>
  </si>
  <si>
    <t>Oggetto: ordine per la consulenza ai fini della valutazione e comparazione offerta tecnica procedura d’appalto "Servizio outsourcing infrastruttura IT"</t>
  </si>
  <si>
    <t>2002973</t>
  </si>
  <si>
    <t>ENTERPRISE S.R.L.</t>
  </si>
  <si>
    <t>1093006112</t>
  </si>
  <si>
    <t>Z842DBAA17</t>
  </si>
  <si>
    <t>OGGETTO: Ordine per la fornitura e posa di una griglia presso l'impianto di sollevamento via SS. Trinità a Palazzolo S/O.</t>
  </si>
  <si>
    <t>1093006113</t>
  </si>
  <si>
    <t>Z032DBC9FE</t>
  </si>
  <si>
    <t>fornitura acqua per i dipendenti che lavorano fuori sede</t>
  </si>
  <si>
    <t>1093006114</t>
  </si>
  <si>
    <t>ZDA2D884C6</t>
  </si>
  <si>
    <t>OGGETTO: Ordine per fornitura di n. 2 stufe per laboratorio.</t>
  </si>
  <si>
    <t>1093006115</t>
  </si>
  <si>
    <t>ZCF2DBE877</t>
  </si>
  <si>
    <t>Oggetto: fornitura Bermuda</t>
  </si>
  <si>
    <t>2001959</t>
  </si>
  <si>
    <t>FER 2000 SRL</t>
  </si>
  <si>
    <t>1093006116</t>
  </si>
  <si>
    <t>Z952DBF835</t>
  </si>
  <si>
    <t>Oggetto: sostituzione inverter - depuratore Chiari e Palazzolo s/O</t>
  </si>
  <si>
    <t>2000175</t>
  </si>
  <si>
    <t>SCHNEIDER ELECTRIC S.p.A.</t>
  </si>
  <si>
    <t>1093006120</t>
  </si>
  <si>
    <t>Z4A2DC16FA</t>
  </si>
  <si>
    <t>Oggetto: ordine per la progettazione di eventi presentazione Bilancio di Sostenibilità 2019</t>
  </si>
  <si>
    <t>2002975</t>
  </si>
  <si>
    <t>CHIAPPE REVELLO ASSOCIATI S.R.L.</t>
  </si>
  <si>
    <t>1093006122</t>
  </si>
  <si>
    <t>ZD32DC3023</t>
  </si>
  <si>
    <t>1093006123</t>
  </si>
  <si>
    <t>ZE62DCC65E</t>
  </si>
  <si>
    <t>OGGETTO: Ordine per fornitura nuovo Hardware e servizio PData ed estensione manutenzione e garanzia Dell</t>
  </si>
  <si>
    <t>2001978</t>
  </si>
  <si>
    <t>PERSONAL DATA SRL</t>
  </si>
  <si>
    <t>1093006127</t>
  </si>
  <si>
    <t>Z592DDA721</t>
  </si>
  <si>
    <t>OGGETTO: ACQUISTO GIACCHE A/V PER OPERATORI</t>
  </si>
  <si>
    <t>1093006128</t>
  </si>
  <si>
    <t>ZCC2DCCA25</t>
  </si>
  <si>
    <t>OGGETTO: ORDINE PER INSERZIONE SU " LA VOCE DEL POPOLO"</t>
  </si>
  <si>
    <t>1092002953</t>
  </si>
  <si>
    <t>Z662DCCB16</t>
  </si>
  <si>
    <t>OGGETTO: ORDINE PER PUBBLICAZIONE INSERZIONE SU BS OGGI</t>
  </si>
  <si>
    <t>1092002954</t>
  </si>
  <si>
    <t>Z192DCDD8D</t>
  </si>
  <si>
    <t>OGGETTO: SERVIZIO DI CONSULENZA ADVISORY MDM</t>
  </si>
  <si>
    <t>1093006132</t>
  </si>
  <si>
    <t>ZEC2DAFA2F</t>
  </si>
  <si>
    <t>Oggetto: fornitura coduli per contatori</t>
  </si>
  <si>
    <t>1093006134</t>
  </si>
  <si>
    <t>Z5A2DD5219</t>
  </si>
  <si>
    <t>OGGETTO: Fornitura n. 5 registratori e n. 5 sonde di conducibilità per attività di monitoraggio qualitativo reflui fognari.</t>
  </si>
  <si>
    <t>1093006141</t>
  </si>
  <si>
    <t>2002706</t>
  </si>
  <si>
    <t>STUDIO EUREKA S.R.L.</t>
  </si>
  <si>
    <t>ZB52DD2408</t>
  </si>
  <si>
    <t>OGGETTO: ORDINE PER LA FORNITURA DI UN GENERATORE HONDA</t>
  </si>
  <si>
    <t>1093006135</t>
  </si>
  <si>
    <t>Z702DD2BE8</t>
  </si>
  <si>
    <t>OGGETTO: ORDINE PER L'ACQUISTO DI UNA SALDATRICE STEED TIG DP181</t>
  </si>
  <si>
    <t>2001112</t>
  </si>
  <si>
    <t>FINESCHI ANDREA</t>
  </si>
  <si>
    <t>1093006138</t>
  </si>
  <si>
    <t>Z502DD34EE</t>
  </si>
  <si>
    <t>&lt;H&gt;OGGETTO: CANONE ANNUALE LICENZA D'USO N. 4756 TEKNO COMPLETO&lt;/&gt;</t>
  </si>
  <si>
    <t>2002194</t>
  </si>
  <si>
    <t>ITALSOFT GROUP S.R.L.</t>
  </si>
  <si>
    <t>1093006139</t>
  </si>
  <si>
    <t>ZF82DD40E0</t>
  </si>
  <si>
    <t>&lt;H&gt;OGGETTO: LAVORI SU RETI ESEGUITI IN GARDONE RIVIERA VIA CLUNE E IN SALO' VIA SAN GIUSEPPE&lt;/&gt;</t>
  </si>
  <si>
    <t>2000408</t>
  </si>
  <si>
    <t>CO.RO.MET. S.R.L.</t>
  </si>
  <si>
    <t>1092002960</t>
  </si>
  <si>
    <t>ZBF2DD6675</t>
  </si>
  <si>
    <t>OGGETTO: ORDINE PER ACQUISTO DI UNA POMPA GRUNDFOS VERTICALE CRE15/3 E MODULI DI INTERFACCIA</t>
  </si>
  <si>
    <t>1093006142</t>
  </si>
  <si>
    <t>Z472DD3477</t>
  </si>
  <si>
    <t>OGGETTO: ORDINE PER LA FORNITURA DI PRODUTTORE DI BIOSSIDO PER POZZO DI CASTEGNATO</t>
  </si>
  <si>
    <t>1093006143</t>
  </si>
  <si>
    <t>Z8F2DD79E0</t>
  </si>
  <si>
    <t>oggetto: acquisto valvola automatica di livello</t>
  </si>
  <si>
    <t>1093006144</t>
  </si>
  <si>
    <t>ZE12DD5330</t>
  </si>
  <si>
    <t>OGGETTO: ORDINE PER ACQUISTO DI FREEZER PER STOCCAGGIO DEPURATORE ROVATO VIA MANGANINO</t>
  </si>
  <si>
    <t>1093006145</t>
  </si>
  <si>
    <t>ZF12DD6635</t>
  </si>
  <si>
    <t>&lt;H&gt;OGGETTO: INTERVENTI DI MANUTENZIONI RETI PRESSO COMUNI DI GARGNANO, POLPENAZZE, SALO', SAN FELICE E TREMOSINE&lt;/&gt;</t>
  </si>
  <si>
    <t>1092002961</t>
  </si>
  <si>
    <t>1849389414</t>
  </si>
  <si>
    <t>OGGETTO: incarico di collaborazione alla progettazione preliminare, definitiva, esecutiva di manufatti siti nel Comune di Sulzano (BS), zona sismica: ampliamento serbatoio Dosso.</t>
  </si>
  <si>
    <t>1093006147</t>
  </si>
  <si>
    <t>8381315FEC</t>
  </si>
  <si>
    <t>Oggetto: ordine per la fornitura di n. 3 elettropompe a servizio dell'impianto di sollevamento fognario intercomunale in Via Molino, comune di Paratico (BS)</t>
  </si>
  <si>
    <t>1093006148</t>
  </si>
  <si>
    <t>06</t>
  </si>
  <si>
    <t>8390518A7C</t>
  </si>
  <si>
    <t>OGGETTO: Ordine per attivazione NET@2A</t>
  </si>
  <si>
    <t>1093006149</t>
  </si>
  <si>
    <t>8390500BA1</t>
  </si>
  <si>
    <t>OGGETTO: Ordine per attivazione Net@Dive.</t>
  </si>
  <si>
    <t>1093006150</t>
  </si>
  <si>
    <t>Z072DDB25D</t>
  </si>
  <si>
    <t>Oggetto: fornitura trasmettitori di livello</t>
  </si>
  <si>
    <t>1093006152</t>
  </si>
  <si>
    <t>Z602DD6658</t>
  </si>
  <si>
    <t>OGGETTO: FORNITURA MATERIALE ELETTRICO, COME DA FATTURE NR. 17790+17791 DEL 30/04/2020 E NR. 22024 DEL 29/05/2020</t>
  </si>
  <si>
    <t>1092002962</t>
  </si>
  <si>
    <t>Z0B2DDB46C</t>
  </si>
  <si>
    <t>Oggetto: trasduttori di pression ed inverter</t>
  </si>
  <si>
    <t>2002981</t>
  </si>
  <si>
    <t>VIKING AUTOMATION SRL</t>
  </si>
  <si>
    <t>1093006153</t>
  </si>
  <si>
    <t>ZE52DDAC82</t>
  </si>
  <si>
    <t>OGGETTO: SERVIZIO DI TRASPORTO CESTE, SMALTIMENTO VAGLIO, TRASPORTO FANGHI DISIDRATATI E NOLEGGIO CONTAINER, COME DA FATTURA NR. 1394 DEL 30/06/2020</t>
  </si>
  <si>
    <t>2001989</t>
  </si>
  <si>
    <t>SPECIALRIFIUTI SRL</t>
  </si>
  <si>
    <t>1092002963</t>
  </si>
  <si>
    <t>ZD02DD4DA0</t>
  </si>
  <si>
    <t>OGGETTO: ORDINE PER ATTIVITA' SPECIALISTICA PERSONALE CERTIFICATO</t>
  </si>
  <si>
    <t>2002967</t>
  </si>
  <si>
    <t>FILIPPETTI S.P.A.</t>
  </si>
  <si>
    <t>1093006155</t>
  </si>
  <si>
    <t>Z962DDD9E3</t>
  </si>
  <si>
    <t>&lt;H&gt;IL PRESENTE ANNULLA E SOSTITUISCE L'ORDINE DI PARI NUMERO PROT. N. 51636 DEL 04.08.2020&lt;/&gt; OGGETTO: Ordine per rinnovo licenza MatLab</t>
  </si>
  <si>
    <t>2002595</t>
  </si>
  <si>
    <t>THE MATHWORKS SRL</t>
  </si>
  <si>
    <t>1093006156</t>
  </si>
  <si>
    <t>Z132DDC935</t>
  </si>
  <si>
    <t>&lt;H&gt;OGGETTO: FORNITURA VENTILATORE PER RICAMBIO ARIA COMPLETO DI ACCESSORI PER IMPIANTO DI DEPURAZIONE DI LIMONE-TREMOSINE&lt;/&gt;</t>
  </si>
  <si>
    <t>2000749</t>
  </si>
  <si>
    <t>ASPIRAZIONE BRESCIANA SRL</t>
  </si>
  <si>
    <t>1093006157</t>
  </si>
  <si>
    <t>Z012DDC360</t>
  </si>
  <si>
    <t>&lt;H&gt;OGGETTO: FORNITURA ED INSTALLAZIONE CLIMATIZZATORE AERMEC PRESSO MAGAZZINO PADENGHE SUL GARDA&lt;/&gt;</t>
  </si>
  <si>
    <t>2001961</t>
  </si>
  <si>
    <t>FESTA GESTIONI SRL</t>
  </si>
  <si>
    <t>1092002965</t>
  </si>
  <si>
    <t>ZA02DE137D</t>
  </si>
  <si>
    <t>OGGETTO: ACQUISTO MASCHERE PIENOFACCIALE PER EMERGENZA COVID-19</t>
  </si>
  <si>
    <t>1093006158</t>
  </si>
  <si>
    <t>ZED2DE13A7</t>
  </si>
  <si>
    <t>OGGETTO. ORDINE PER MONEY BOX PER CREAZIONE NUOVA APP ACQUE BRESCIANE</t>
  </si>
  <si>
    <t>2002941</t>
  </si>
  <si>
    <t>CRIBIS D&amp;B S.R.L.</t>
  </si>
  <si>
    <t>1092002964</t>
  </si>
  <si>
    <t>ZF42DE148F</t>
  </si>
  <si>
    <t>OGGETTO: ORDINE PER L'ACQUISO DI N.10 CONFEZIONI DI PASTIGLIE DPD 1</t>
  </si>
  <si>
    <t>1093006159</t>
  </si>
  <si>
    <t>Z0A2DE1342</t>
  </si>
  <si>
    <t>OGGETTO: ORDINE PER L'ACQUISTO DI STRUMENTI DA LABORATORIO</t>
  </si>
  <si>
    <t>2001664</t>
  </si>
  <si>
    <t>VETROTECNICA SRL</t>
  </si>
  <si>
    <t>1093006160</t>
  </si>
  <si>
    <t>Z772DDC9B0</t>
  </si>
  <si>
    <t>&lt;H&gt;OGGETTO: FORNITURA PALI DI SOSTEGNO TUBO IN PEAD PER SUBLACUALE BARBARANO-FASANO&lt;/&gt;</t>
  </si>
  <si>
    <t>1093006161</t>
  </si>
  <si>
    <t>Z7C2DDCA0E</t>
  </si>
  <si>
    <t>&lt;H&gt;OGGETTO: FORNITURA DI REATTIVI PER IMPIANTO DI DEPURAZIONE LIMONE-TREMOSINE&lt;/&gt;</t>
  </si>
  <si>
    <t>1093006162</t>
  </si>
  <si>
    <t>ZE32DE17D2</t>
  </si>
  <si>
    <t>Oggetto: Raccordo Victaulic completo di prestazione Raccordo Victaulic completo di morsetto, raccordo e guarnizione.</t>
  </si>
  <si>
    <t>2002659</t>
  </si>
  <si>
    <t>CHEMSERVICE S.R.L.</t>
  </si>
  <si>
    <t>1092002966</t>
  </si>
  <si>
    <t>ZAC2DE15BE</t>
  </si>
  <si>
    <t>Oggetto: ordine per l'esecuzione delle attività di: 1.Realizzazione grafica articoli su quotidiani nazionali e locali; 2.Progettazione grafica, stampa e spedizione bilancio sostenibilità 2019; 3.Progettazione e stampa pannelli, disegni percorsi didattici depuratore di Torbole; 4.Progettazione e realizzazione di file multimediale, pdf, banner vari in relzione al progetto scuola "Smart Water"</t>
  </si>
  <si>
    <t>1093006165</t>
  </si>
  <si>
    <t>Z8C2DE20BA</t>
  </si>
  <si>
    <t>OGGETTO: Fornitura ed installazione sistemi interfonici per sportelli utenza.</t>
  </si>
  <si>
    <t>1093006166</t>
  </si>
  <si>
    <t>Z652DE55F2</t>
  </si>
  <si>
    <t>Oggetto:  lavori di spostamento contatore a Sulzano e Palazzolo S/O.</t>
  </si>
  <si>
    <t>1092002967</t>
  </si>
  <si>
    <t>ZC12DE4F5E</t>
  </si>
  <si>
    <t>OGGETTO: Fornitura ed installazione Fortigate VM per servizio Smart Working</t>
  </si>
  <si>
    <t>1093006168</t>
  </si>
  <si>
    <t>ZC52DE516D</t>
  </si>
  <si>
    <t>OGGETTO: Ordine per rinnovo Forticlient Security Fabric Agent.</t>
  </si>
  <si>
    <t>1093006169</t>
  </si>
  <si>
    <t>ZBC2DE2AB9</t>
  </si>
  <si>
    <t>oggetto: fornitura raccorderia in ghisa</t>
  </si>
  <si>
    <t>2000124</t>
  </si>
  <si>
    <t>IDRAS S.P.A.</t>
  </si>
  <si>
    <t>1093006170</t>
  </si>
  <si>
    <t>ZF02DE5A13</t>
  </si>
  <si>
    <t>OGGETTO: ordine per pagamento fattura inerente all'acquisto di un modem per la sede di Sonico. Ordine uso Interno RIF/PNC Visto Saurgnani</t>
  </si>
  <si>
    <t>1092002968</t>
  </si>
  <si>
    <t>Z5B2DE9EBF</t>
  </si>
  <si>
    <t>FORNITURA PROTEZIONI 4-20 mA</t>
  </si>
  <si>
    <t>1092002970</t>
  </si>
  <si>
    <t>Z4C2DEB52D</t>
  </si>
  <si>
    <t>Oggetto: ordine per il servizio di smaltimento membrane osmotiche dell'acquedotto</t>
  </si>
  <si>
    <t>2002229</t>
  </si>
  <si>
    <t>W-JAM S.R.L.</t>
  </si>
  <si>
    <t>1093006176</t>
  </si>
  <si>
    <t>Z0B2DEE363</t>
  </si>
  <si>
    <t>OGGETTO: ORDINE PER ACQUISTO BANNER PUBBLICITARIO SU WW.QUIBRESCIA.IT</t>
  </si>
  <si>
    <t>2000239</t>
  </si>
  <si>
    <t>POST S.R.L.</t>
  </si>
  <si>
    <t>1093006180</t>
  </si>
  <si>
    <t>ZA52DEDED0</t>
  </si>
  <si>
    <t>Oggetto: disalimentazione MT Pozzo Fornace Rovato</t>
  </si>
  <si>
    <t>1093006181</t>
  </si>
  <si>
    <t>Z452DEF20A</t>
  </si>
  <si>
    <t>OGGETTO: FORNITURA DI N.RO 2 FLEXITRECE ASTA FLESSIBILE IN FIBRA DI VETRO DI MT 50</t>
  </si>
  <si>
    <t>1093006182</t>
  </si>
  <si>
    <t>ZCC2DEF9FE</t>
  </si>
  <si>
    <t>OGGETTO: FORNITURA DI N.RO 2 DATA LOGGER (N1 1S42 – N1LS V FLEX)</t>
  </si>
  <si>
    <t>1093006183</t>
  </si>
  <si>
    <t>Z992DEFBEF</t>
  </si>
  <si>
    <t>OGGETTO: PROGETTAZIONE GRAFICA STAMPA COMUNICAZIONE PSA PRESSO COMUNI DI ERBUSCO, ROVATO E CAZZAGO SAN MARTINO</t>
  </si>
  <si>
    <t>1093006184</t>
  </si>
  <si>
    <t>Z5D2DF0446</t>
  </si>
  <si>
    <t>OGGETTO: FORNITURA ETICHETTE A NASTRO PLASTIFICATE</t>
  </si>
  <si>
    <t>1093006185</t>
  </si>
  <si>
    <t>ZA72DEA290</t>
  </si>
  <si>
    <t>Oggetto: ordine per rinnovo omologazione cisterna gasolio</t>
  </si>
  <si>
    <t>2000973</t>
  </si>
  <si>
    <t>RIGHETTO SERBATOI SRL</t>
  </si>
  <si>
    <t>1093006186</t>
  </si>
  <si>
    <t>Z7C2DF1B56</t>
  </si>
  <si>
    <t>OGGETTO: Ordine per fornitura sonde ad ultrasuoni per depuratore di Rovato.</t>
  </si>
  <si>
    <t>1093006187</t>
  </si>
  <si>
    <t>Z872DF1C57</t>
  </si>
  <si>
    <t>OGGETTO: Ordine per valutazione del rischio legionellosi presso  magazzino di Padenghe e sede Toscolano</t>
  </si>
  <si>
    <t>1093006188</t>
  </si>
  <si>
    <t>ZED2DF1D5C</t>
  </si>
  <si>
    <t>OGGETTO: ACQUISTO RIDUTTORE DI PRESSIONE PER IMPIANTO DI SULZANO</t>
  </si>
  <si>
    <t>1092002977</t>
  </si>
  <si>
    <t>ZC12DF2712</t>
  </si>
  <si>
    <t>Oggetto: fornitura raccordi in ottone per contatori acqua</t>
  </si>
  <si>
    <t>2001773</t>
  </si>
  <si>
    <t>ITALTHERMO SRL</t>
  </si>
  <si>
    <t>1093006190</t>
  </si>
  <si>
    <t>Z0A2DF29B6</t>
  </si>
  <si>
    <t>&lt;H&gt;OGGETTO: FORNITURA IDROVALVOLA REGOLAZIONE LIVELLO PER SERBATOIO LOC.  TRESNICO GARDONE RIVIERA (BS)&lt;/&gt;</t>
  </si>
  <si>
    <t>1093006191</t>
  </si>
  <si>
    <t>Z7B2DF3299</t>
  </si>
  <si>
    <t>OGGETTO: Ordine per la personalizzazione software Rio Web "Gestione Commesse".</t>
  </si>
  <si>
    <t>1093006192</t>
  </si>
  <si>
    <t>Z3B2DF3DC8</t>
  </si>
  <si>
    <t>OGGETTO: CONTROLLO E SISTEMAZIONE IMP. ELETTRICO E SOSTITUZIONE POMPA C/O POZZO CAMPIONE, COME DA SCRITTURA PRIVATA DEL 21/11/2019 E FATTURA NR. 3/20 DEL 10/07/2020</t>
  </si>
  <si>
    <t>1092002978</t>
  </si>
  <si>
    <t>ZAF2DF147E</t>
  </si>
  <si>
    <t>&lt;H&gt;OGGETTO: RIFACIMENTO COLLETTORE MANDATA SOLLEVAMENTO IN COLOMBARE DI SIRMIONE&lt;/&gt;</t>
  </si>
  <si>
    <t>2002336</t>
  </si>
  <si>
    <t>ASPEL S.R.L.</t>
  </si>
  <si>
    <t>1092002979</t>
  </si>
  <si>
    <t>ZA52DF5573</t>
  </si>
  <si>
    <t>OGGETTO: Fornitura licenze Microsoft</t>
  </si>
  <si>
    <t>1093006194</t>
  </si>
  <si>
    <t>ZD72DF7E61</t>
  </si>
  <si>
    <t>&lt;H&gt;OGGETTO: FORNITURA PRESSOSTATO DANFOSS PER STAZIONE DI SOLLEVAMENTO DI LONATO DEL GARDA FRAZ. SEDENA&lt;/&gt; &lt;H&gt; &lt;/&gt;</t>
  </si>
  <si>
    <t>1093006196</t>
  </si>
  <si>
    <t>OGGETTO: Ordine per fornitura badge a radiofrequenza.</t>
  </si>
  <si>
    <t>ZC82DF8810</t>
  </si>
  <si>
    <t>OGGETTO: Ordine per canone manutenzione software TOAD FOR ORACLE</t>
  </si>
  <si>
    <t>2200008</t>
  </si>
  <si>
    <t>QUEST SOFTWARE INTERNATIONAL LIMITE</t>
  </si>
  <si>
    <t>1093006200</t>
  </si>
  <si>
    <t>Z412DF7E26</t>
  </si>
  <si>
    <t>Oggetto: ordine per risanamento tratto fognario in comune di Paisco Loveno</t>
  </si>
  <si>
    <t>2002044</t>
  </si>
  <si>
    <t>SERVIZI ECOLOGICI DI PASQUINI GIAN</t>
  </si>
  <si>
    <t>1092002985</t>
  </si>
  <si>
    <t>2000881</t>
  </si>
  <si>
    <t>PERSICO ENGINEERING SRL</t>
  </si>
  <si>
    <t>Z7E2DF88B5</t>
  </si>
  <si>
    <t>1093006198</t>
  </si>
  <si>
    <t>Z5C2DF885E</t>
  </si>
  <si>
    <t>OGGETTO: Ordine per personalizzazione software HE.PRESENZE</t>
  </si>
  <si>
    <t>1093006199</t>
  </si>
  <si>
    <t>ZA92DFACCF</t>
  </si>
  <si>
    <t>OGGETTO: RINNOVO ABBONAMENTO ANNUALE ITALPOS PER GEOFONO</t>
  </si>
  <si>
    <t>2002218</t>
  </si>
  <si>
    <t>LEICA GEOSYSTEMS SPA A SOCIO UNICO</t>
  </si>
  <si>
    <t>1093006205</t>
  </si>
  <si>
    <t>Z0F2DF3FA6</t>
  </si>
  <si>
    <t>&lt;H&gt;OGGETTO: DISCIPLINARE D'INCARICO PROFESSIONALE PER ATTIVITA’ DI COLLAUDO STATICO&lt;/&gt;</t>
  </si>
  <si>
    <t>1093006206</t>
  </si>
  <si>
    <t>Z2C2DFC9DE</t>
  </si>
  <si>
    <t>OGGETTO: Ordine per la pubblicazione di inserzione su Chiari Week già effettuata . prot. 51505 del 04/08/2020. Rif:REC Firma Saurgnani</t>
  </si>
  <si>
    <t>1092002986</t>
  </si>
  <si>
    <t>Z852DFE6C2</t>
  </si>
  <si>
    <t>Oggetto: fornitura rotella metrica</t>
  </si>
  <si>
    <t>1093006207</t>
  </si>
  <si>
    <t>Z902DFFE50</t>
  </si>
  <si>
    <t>Oggetto: mascherine chirurgiche</t>
  </si>
  <si>
    <t>2002995</t>
  </si>
  <si>
    <t>SPAS SRL</t>
  </si>
  <si>
    <t>1093006209</t>
  </si>
  <si>
    <t>ZF72DE6D9C</t>
  </si>
  <si>
    <t>OGGETTO: FORNITURA DI SCHEDE E SONDE PER PERIFERICHE TELECONTROLLO</t>
  </si>
  <si>
    <t>1093006210</t>
  </si>
  <si>
    <t>ZE12E0318F</t>
  </si>
  <si>
    <t>Pubblicazione BANDO DI GARA Servizio di Pubblicità Legale - Appalto per il rilievo geometrico e topografico georeferenziato, monitoraggio delle portate e delle piogge, modellazione idraulica del collettore intercomunale e delle reti fognarie dei comuni del Lago di Garda - Sponda Bresciana - Numero di riferimento: N. GARA SA 7850494 - CIG 8404284A8C</t>
  </si>
  <si>
    <t>1093006211</t>
  </si>
  <si>
    <t>Z9E2DF7FAF</t>
  </si>
  <si>
    <t>&lt;H&gt;OGGETTO: DISCIPLINARE D'INCARICO PROFESSIONALE PER ATTIVITA’ DI CSE LAVORI PRESSO IMPIANTO DI PISENZE IN MANERBA DEL GARDA (BS)&lt;/&gt;</t>
  </si>
  <si>
    <t>2600387</t>
  </si>
  <si>
    <t>ING. ROSSI ANNA</t>
  </si>
  <si>
    <t>1093006212</t>
  </si>
  <si>
    <t>ZB42E0613D</t>
  </si>
  <si>
    <t>OGGETTO: INTERVENTO STRAORDINARIO E URGENTE DI POSIZIONAMENTO POMPA VOLANTE IN VASCA FANGHI DEPURATORE LIMONE-TREMOSINE</t>
  </si>
  <si>
    <t>1092002989</t>
  </si>
  <si>
    <t>Z112E0616D</t>
  </si>
  <si>
    <t>OGGETTO: SERVIZIO DI TRASPORTO E SPURGO DEPURATORI AREA EST, COME DA FATTURA NR. 57/PA DEL 31/07/2020</t>
  </si>
  <si>
    <t>1092002990</t>
  </si>
  <si>
    <t>ZA82E0719D</t>
  </si>
  <si>
    <t>&lt;H&gt;OGGETTO: ORDINE PER INTERVENTO STRAORDINARIO DI SANIFICAZIONE IMPIANTI TERMOSANITARI &lt;/&gt;</t>
  </si>
  <si>
    <t>1093006216</t>
  </si>
  <si>
    <t>Z4F2E06D3C</t>
  </si>
  <si>
    <t>&lt;H&gt;OGGETTO: DISCIPLINARE D'INCARICO PROFESSIONALE PER RELAZIONE RISCHIO ARCHEOLOGICO PROGETTO AMPLIAMENTO DEPURATORE LENO &lt;/&gt;</t>
  </si>
  <si>
    <t>1093006217</t>
  </si>
  <si>
    <t>Z312DDD632</t>
  </si>
  <si>
    <t>OGGETTO: ORDINE PER LAVORI DI SOSTITUZIONE DELLE APPARECCHIATURE MEDIA TENSIONE DANNEGGIATE PRESSO IL POZZO FORNACE A ROVATO</t>
  </si>
  <si>
    <t>1093006220</t>
  </si>
  <si>
    <t>2002578</t>
  </si>
  <si>
    <t>LAZZARONI SRL</t>
  </si>
  <si>
    <t>Z182D9AD88</t>
  </si>
  <si>
    <t>OGGETTO: ORDINE PER LA FORNITURA DI UN COMPRESSORE PER IL POZZO BREDA DI TRAVAGLIATO</t>
  </si>
  <si>
    <t>1093006222</t>
  </si>
  <si>
    <t>ZA12E0B16B</t>
  </si>
  <si>
    <t>OGGETTO: ORDINE PER INSERZIONE SU PERIODICO "IL PUNTO"</t>
  </si>
  <si>
    <t>1092002992</t>
  </si>
  <si>
    <t>ZCB2E0948A</t>
  </si>
  <si>
    <t>1093006219</t>
  </si>
  <si>
    <t>Z682E0F565</t>
  </si>
  <si>
    <t>OGGETTO: ORDINE PER INSERZIONE SU "LA VOCE DEL POPOLO"</t>
  </si>
  <si>
    <t>1092002994</t>
  </si>
  <si>
    <t>Z8A2E0FE8F</t>
  </si>
  <si>
    <t>OGGETTO: ORDINE PER L'ACQUISTO DI N.2 VALVOLE SFIORO RETE ACQUEDOTTO</t>
  </si>
  <si>
    <t>2002984</t>
  </si>
  <si>
    <t>PR RAIMONDI VALVES S.R.L.</t>
  </si>
  <si>
    <t>1093006226</t>
  </si>
  <si>
    <t>ZF12E0F415</t>
  </si>
  <si>
    <t>OGGETTO: ORDINE PER TRADUZIONE TESTI DA INSERIRE SU SITO ACQUE BRESCIANE</t>
  </si>
  <si>
    <t>1093006225</t>
  </si>
  <si>
    <t>2000835</t>
  </si>
  <si>
    <t>INDAM LABORATORI SRL</t>
  </si>
  <si>
    <t>Z622E13578</t>
  </si>
  <si>
    <t>OGGETTO: ORDINE PER FORNITURA DI ACCESSORI BLACK LINE G7C</t>
  </si>
  <si>
    <t>1093006228</t>
  </si>
  <si>
    <t>Z152E14CD6</t>
  </si>
  <si>
    <t>OGGETTO: ORDINE PER L'ACQUISTO DI N.3 BATTERIE SOFREL</t>
  </si>
  <si>
    <t>1093006229</t>
  </si>
  <si>
    <t>Z452E14FF8</t>
  </si>
  <si>
    <t>OGGETTO: ORDINE PER LA FORNITURA DI SONDA PH E SONDA REDOX CON CAVO SPECIFICO</t>
  </si>
  <si>
    <t>1093006230</t>
  </si>
  <si>
    <t>ZAD2E16428</t>
  </si>
  <si>
    <t>OGGETTO: ORDINE PER L'ACQUISTO DI SONDA PORTATILE</t>
  </si>
  <si>
    <t>2000087</t>
  </si>
  <si>
    <t>HACH LANGE SRL</t>
  </si>
  <si>
    <t>1093006231</t>
  </si>
  <si>
    <t>ZDD2E17213</t>
  </si>
  <si>
    <t>OGGETTO: ORDINE PER ACQUISTO DI N.2 POMPE SOMMERSE IN HARD IRON</t>
  </si>
  <si>
    <t>1093006232</t>
  </si>
  <si>
    <t>Z432E19CE3</t>
  </si>
  <si>
    <t>&lt;H&gt;OGGETTO: SMONTAGGIO CARROPONTE PRESSO CANTIERE "PISENZE" IN MANERBA DEL GARDA&lt;/&gt;</t>
  </si>
  <si>
    <t>1093006233</t>
  </si>
  <si>
    <t>Z852E19C0C</t>
  </si>
  <si>
    <t>&lt;H&gt;OGGETTO: FORNITURA SONDA AD ULTRASUONI PER DEPURATORE DI LIMONE-TREMOSINE&lt;/&gt;</t>
  </si>
  <si>
    <t>2002985</t>
  </si>
  <si>
    <t>SGM LEKTRA S.R.L.</t>
  </si>
  <si>
    <t>1093006234</t>
  </si>
  <si>
    <t>Z652E1C763</t>
  </si>
  <si>
    <t>OGGETTO: INTERVENTI DI MANUT. STRAORDINARIA DEPURATORE LIMONE-TREMOSINE MESE LUGLIO 2020 CONSUNTIVO 1183-20E DEL 17/08/2020</t>
  </si>
  <si>
    <t>1092003001</t>
  </si>
  <si>
    <t>ZB92E19C56</t>
  </si>
  <si>
    <t>&lt;H&gt;OGGETTO: FORNITURA ATTREZZATURA PER IMPIANTO DI DEPURAZIONE DI LIMONE-TREMOSINE&lt;/&gt;</t>
  </si>
  <si>
    <t>1093006235</t>
  </si>
  <si>
    <t>ZB92E09D6A</t>
  </si>
  <si>
    <t>OGGETTO: ORDINE PER ACQUISTO TABLET SAMSUNG S6 PER DIENDENTE ZOCCATELLI</t>
  </si>
  <si>
    <t>1092003000</t>
  </si>
  <si>
    <t>Z4B2E10617</t>
  </si>
  <si>
    <t>OGGETTO: ORDINE PER SERVIZI PROFESSIONALI SVILUPPO SW PER SEGNALAZIONI SICUREZZA E AMBIENTE</t>
  </si>
  <si>
    <t>1093006236</t>
  </si>
  <si>
    <t>ZA72E246FD</t>
  </si>
  <si>
    <t>&lt;H&gt;OGGETTO: FORNITURA SEGNALETICA STRADALE VERTICALE E COMPLEMENTARE &lt;/&gt;</t>
  </si>
  <si>
    <t>2001671</t>
  </si>
  <si>
    <t>ANDREIS SEGNALETICA STRADALE SRL</t>
  </si>
  <si>
    <t>1093006251</t>
  </si>
  <si>
    <t>Z212E21B07</t>
  </si>
  <si>
    <t>OGGETTO: ORDINE PER IL PAGAMENTO DELLE SPESE PER RINNOVO PATENTINO PER SALDATORE A DIPENDENTE</t>
  </si>
  <si>
    <t>2000331</t>
  </si>
  <si>
    <t>AQM S.R.L.</t>
  </si>
  <si>
    <t>1093006238</t>
  </si>
  <si>
    <t>ZB52E155A5</t>
  </si>
  <si>
    <t>OGGETTO: ORDINE PER L'ACQUISTO DI N.6 FRIGOCONGELATORI CFX28 PORTATILI PER IL TRASPORTO DI CAMPIONI DI ACQUE DI SCARICO CON N.8 RISPETTIVE BATTERIE E CARICABATTERIE</t>
  </si>
  <si>
    <t>2002624</t>
  </si>
  <si>
    <t>JOINTLAB S.R.L.</t>
  </si>
  <si>
    <t>1093006242</t>
  </si>
  <si>
    <t>Z662E24819</t>
  </si>
  <si>
    <t>oggetto: prestazione di terzi area amministrativa bilancio Acque Bresciane srl Ordine uso interno Rif:AFI Firma RDA: A.Varesio</t>
  </si>
  <si>
    <t>1092003003</t>
  </si>
  <si>
    <t>ZC72E0AEEA</t>
  </si>
  <si>
    <t>OGGETTO: Adesione allo European Water and Wastewater Technology Approval Group.</t>
  </si>
  <si>
    <t>1093006243</t>
  </si>
  <si>
    <t>Z592E231F7</t>
  </si>
  <si>
    <t>OGGETTO: ACQUISTO SAPONE NEUTRO CON DOSATORE</t>
  </si>
  <si>
    <t>1093006244</t>
  </si>
  <si>
    <t>Z632E24B36</t>
  </si>
  <si>
    <t>Oggetto: Ordine per rinnovo smart card di Gianluca Delbarba su sito Infocert Ordine uso Interno Rif:DGE Firma RDA:Saurgnani</t>
  </si>
  <si>
    <t>1093006250</t>
  </si>
  <si>
    <t>Z712E2772F</t>
  </si>
  <si>
    <t>OGGETTO: ORDINE PER L'ACQUISTO E INSTALLAZIONE SENSORE DI LIVELLO A GALLEGGIANTE SU GRIGLIA OLEODINAMICA ESISTENTE IMPIANTO URAGO D'OGLIO</t>
  </si>
  <si>
    <t>1093006255</t>
  </si>
  <si>
    <t>Z802E25FC6</t>
  </si>
  <si>
    <t>OGGETTO: ORDINE PER L'ACQUISTO DI FRIGORIFERO SOTTOBANCO E CONGELATORE SOTTOBANCO</t>
  </si>
  <si>
    <t>1093006253</t>
  </si>
  <si>
    <t>Z892E2603D</t>
  </si>
  <si>
    <t>&lt;H&gt;OGGETTO: INTERVENTO DI RIPARAZIONE PERDITA PRESSO IL COMUNE DI SIRMIONE (VIA MARCONI - PONTE ACCESSO CASTELLO)&lt;/&gt;</t>
  </si>
  <si>
    <t>2001986</t>
  </si>
  <si>
    <t>SAVOIA F.LLI AUTOSPURGHI SRL</t>
  </si>
  <si>
    <t>1093006254</t>
  </si>
  <si>
    <t>Z862E26B32</t>
  </si>
  <si>
    <t>&lt;H&gt;OGGETTO: DISCIPLINARE INCARICO PROFESSIONALE PER REDAZIONE PERIZIA SUPPLETIVA E DI VALIANTE (NUOVA CONDOTTA DI ADDUZIONE SIRMIONE)&lt;/&gt;</t>
  </si>
  <si>
    <t>2002999</t>
  </si>
  <si>
    <t>1093006256</t>
  </si>
  <si>
    <t>Z712E1C7AE</t>
  </si>
  <si>
    <t>&lt;H&gt;OGGETTO: FORNITURA E POSA IN OPERA COLLETTORE E LINEE ARIA VASCHE DEPURATORE LIMONE-TREMOSINE&lt;/&gt;</t>
  </si>
  <si>
    <t>1093006257</t>
  </si>
  <si>
    <t>ZD22E2A009</t>
  </si>
  <si>
    <t>OGGETTO: Ordine per fornitura licenza per software modellazione idraulica in 2D</t>
  </si>
  <si>
    <t>2200016</t>
  </si>
  <si>
    <t>HYDROPRAXIS SARL</t>
  </si>
  <si>
    <t>1093006258</t>
  </si>
  <si>
    <t>Z162E2EEC9</t>
  </si>
  <si>
    <t>OGGETTO: Ordine per fornitura apparecchiature per sanificazione.</t>
  </si>
  <si>
    <t>1093006259</t>
  </si>
  <si>
    <t>ZB12E2FD1C</t>
  </si>
  <si>
    <t>Oggetto: fornitura tubo e raccordi multistrato</t>
  </si>
  <si>
    <t>1093006262</t>
  </si>
  <si>
    <t>Z8D2E2973E</t>
  </si>
  <si>
    <t>&lt;H&gt;OGGETTO: FORNITURA DI ATTREZZATURA NECESSARIA PER IL DEPURATORE LIMONE-TREMOSINE&lt;/&gt;</t>
  </si>
  <si>
    <t>1093006264</t>
  </si>
  <si>
    <t>Z7E2E32936</t>
  </si>
  <si>
    <t>OGGETTO: DISCIPLINARE D'INCARICO PROFESIONALE PER ASSISTENZA/CONSULENZA VICENDA ECOTER</t>
  </si>
  <si>
    <t>1092003007</t>
  </si>
  <si>
    <t>Z862E32968</t>
  </si>
  <si>
    <t>corso online: La conversione del Decreto "Semplificazioni" 76/2020: tutte le novità per gli appalti pubblici</t>
  </si>
  <si>
    <t>1093006268</t>
  </si>
  <si>
    <t>ZEC2E36A28</t>
  </si>
  <si>
    <t>Pubblicazione BANDO DI GARA - Servizio di Pubblicità Legale - Appalto fornitura energia elettrica 2021 - 2022; Numero di riferimento: N. GARA SA 7869271</t>
  </si>
  <si>
    <t>1093006279</t>
  </si>
  <si>
    <t>Z672E33895</t>
  </si>
  <si>
    <t>&lt;H&gt;OGGETTO: DISCIPLINARE D'INCARICO PROFESSIONALE PER ATTIVITA’ VERIFICA PREVENTIVA ARCHEOLOGICA - TOSCOLANO MADERNO RILANCIO QUIETE.&lt;/&gt;</t>
  </si>
  <si>
    <t>2002041</t>
  </si>
  <si>
    <t>GHIROLDI ANGELO E C. S.A.S.</t>
  </si>
  <si>
    <t>1093006280</t>
  </si>
  <si>
    <t>Z3927A151A</t>
  </si>
  <si>
    <t>OGGETTO: DISCIPLINARE INCARICO PROFESSIONALE CSP E CSE PER NUOVO COLLETTORE GRONDA NORD PER IL RECAPITO NEL TORRENTE TOSCOLANO DELLE ACQUE BIANCHE DEI FOSSI GAINO E COSTA DELLE FRAZIONI GAINO E PULCIANO C/O COMUNE DI TOSCOLANO MADERNO</t>
  </si>
  <si>
    <t>2600459</t>
  </si>
  <si>
    <t>CADEI GEOM. MICHELE</t>
  </si>
  <si>
    <t>1093006269</t>
  </si>
  <si>
    <t>Z98249ECCD</t>
  </si>
  <si>
    <t>Oggetto: Redazione pratica edilizia e scia antincendio relativa all'installazione del gruppo elettrogeno c/o ns. impianto a Paratico</t>
  </si>
  <si>
    <t>1093006270</t>
  </si>
  <si>
    <t>Z0A2E33CEE</t>
  </si>
  <si>
    <t>oggetto: acquisto materiale idraulico</t>
  </si>
  <si>
    <t>1093006272</t>
  </si>
  <si>
    <t>Z6D2E23660</t>
  </si>
  <si>
    <t>OGGETTO: Disciplinare d'incarico professionale per la redazione relazione geotecnica e geologica collettore di Barbariga.</t>
  </si>
  <si>
    <t>1093006277</t>
  </si>
  <si>
    <t>ZC72309FBF</t>
  </si>
  <si>
    <t>Disciplinare di incarico professionale per il Coordinamento della Sicurezza in fase di Progettazione definitiva ed esecutiva (CSP) lavori di  completamente rete fognaria 3°, 4° e 5° stralcio frazioni del Comune di Rovato.</t>
  </si>
  <si>
    <t>1093006271</t>
  </si>
  <si>
    <t>Z042E33F3C</t>
  </si>
  <si>
    <t>1093006273</t>
  </si>
  <si>
    <t>Z192E375EB</t>
  </si>
  <si>
    <t>&lt;H&gt;OGGETTO: FORNITURA NR. 40 ARMADI CON SERRATURA PER SPOGLIATOI MAGAZZINO PADENGHE SETTORE SIE&lt;/&gt;</t>
  </si>
  <si>
    <t>1093006295</t>
  </si>
  <si>
    <t>Z9A2E3765F</t>
  </si>
  <si>
    <t>&lt;H&gt;OGGETTO: SERVIZIO DI MANUTENZIONE ON-SITE SISTEMA ELIMINACODE SEDE PADENGHE SUL GARDA&lt;/&gt;</t>
  </si>
  <si>
    <t>2001952</t>
  </si>
  <si>
    <t>ELCO SISTEMI SRL</t>
  </si>
  <si>
    <t>1093006283</t>
  </si>
  <si>
    <t>Z0C2E3E90D</t>
  </si>
  <si>
    <t>OGGETTO: ACQUISTO FILTRI E MASCHERINE PER COVID-19</t>
  </si>
  <si>
    <t>1093006298</t>
  </si>
  <si>
    <t>ZD42E3D762</t>
  </si>
  <si>
    <t>OGGETTO: ORDINE PER LA FORNITURA DI BIGLIETTI DA VISITA</t>
  </si>
  <si>
    <t>1093006297</t>
  </si>
  <si>
    <t>Z322E42A33</t>
  </si>
  <si>
    <t>oggetto: acquisto contatori acqua</t>
  </si>
  <si>
    <t>1093006300</t>
  </si>
  <si>
    <t>ZBB2E430BB</t>
  </si>
  <si>
    <t>OGGETTO: Acquisto igienizzante mani per operatori</t>
  </si>
  <si>
    <t>1093006301</t>
  </si>
  <si>
    <t>Z5E2E4331E</t>
  </si>
  <si>
    <t>OGGETTO: ACQUISTO DETERGENTE/IGIENIZZANTE MANI</t>
  </si>
  <si>
    <t>1093006302</t>
  </si>
  <si>
    <t>ZF42E43A36</t>
  </si>
  <si>
    <t>1093006303</t>
  </si>
  <si>
    <t>Z0B2E22F92</t>
  </si>
  <si>
    <t>OGGETTO: ORDINE PER LA FORNITURA DI N.8 MISURATORI DI PORTATA DI NUOVA TECNOLOGIA PORTATA MAG8000 E N.2 PORTATA MAG5100W PICCOLE DIMENSIONI</t>
  </si>
  <si>
    <t>2000357</t>
  </si>
  <si>
    <t>SIEMENS S.P.A.</t>
  </si>
  <si>
    <t>1093006304</t>
  </si>
  <si>
    <t>Z072E4FE28</t>
  </si>
  <si>
    <t>OGGETTO: ORDINE PER LA PARTECIPAZIONE AL CORSO DI FORMAZIONE SULLA GESTIONE DEL SERVIZIO IDRICO</t>
  </si>
  <si>
    <t>2002125</t>
  </si>
  <si>
    <t>LABELAB SRL</t>
  </si>
  <si>
    <t>1093006308</t>
  </si>
  <si>
    <t>Z312E3A0AA</t>
  </si>
  <si>
    <t>OGGETTO: ORDINE PER FORMAZIONE RISK MANAGEMENT</t>
  </si>
  <si>
    <t>2003002</t>
  </si>
  <si>
    <t>ANRA Ass. Naz. dei Risk Manag.</t>
  </si>
  <si>
    <t>1093006309</t>
  </si>
  <si>
    <t>Z842E5065B</t>
  </si>
  <si>
    <t>OGGETTO: Ordine per impermeabilizzazione serbatoio S. Antonio a Sonico.</t>
  </si>
  <si>
    <t>2000774</t>
  </si>
  <si>
    <t>BERTELLI SRL</t>
  </si>
  <si>
    <t>1093006310</t>
  </si>
  <si>
    <t>Z412E50BD4</t>
  </si>
  <si>
    <t>OGGETTO: ORDINE PER LA FORNITURA DI BICCHIERI AVANA E PALETTINE IN LEGNO</t>
  </si>
  <si>
    <t>2002730</t>
  </si>
  <si>
    <t>PRVCOM S.A.S.</t>
  </si>
  <si>
    <t>1092003016</t>
  </si>
  <si>
    <t>ZCE2E50A9D</t>
  </si>
  <si>
    <t>OGGETTO: Ordine per rifacimento armatura locale tecnico presso serbatoio Sant'Antonio a Sonico</t>
  </si>
  <si>
    <t>1093006311</t>
  </si>
  <si>
    <t>Z802E04389</t>
  </si>
  <si>
    <t>OGGETTO: Ordine per sostituzione diffussori presso impianti di depurazione di Ghedi e Comezzano Cizzago.</t>
  </si>
  <si>
    <t>2000379</t>
  </si>
  <si>
    <t>SIDA SAS DI MASSIMO ZIGLIANI E C.</t>
  </si>
  <si>
    <t>1093006313</t>
  </si>
  <si>
    <t>ZF22E58126</t>
  </si>
  <si>
    <t>OGGETTO: ORDINE PER LA RIPARAZIONE DI N.2 CASSETTE DI VERIFICA CONTATORI</t>
  </si>
  <si>
    <t>1093006314</t>
  </si>
  <si>
    <t>ZA52E5B9DA</t>
  </si>
  <si>
    <t>&lt;H&gt;OGGETTO: FORNITURA E INSTALLAZIONE IMPIANTO ELETTRICO E SISTEMA DI ILLUMINAZIONE PRESSO POZZO "STRADA DRITTA" NEL COMUNE DI GHEDI&lt;/&gt;</t>
  </si>
  <si>
    <t>1093006316</t>
  </si>
  <si>
    <t>Z612E5BA27</t>
  </si>
  <si>
    <t>&lt;H&gt;OGGETTO: FORNITURA INVERTER DANFOSS FC-202 PER STAZIONE DI SOLLEVAMENTO DEL COMUNE DI SALO’&lt;/&gt;</t>
  </si>
  <si>
    <t>1093006317</t>
  </si>
  <si>
    <t>Z342E5CA75</t>
  </si>
  <si>
    <t>&lt;H&gt;OGGETTO: FORNITURA DI REATTIVI PER IMPIANTO DI DEPURAZIONE DI LIMONE-TREMOSINE&lt;/&gt;</t>
  </si>
  <si>
    <t>1093006318</t>
  </si>
  <si>
    <t>Z892E5D88B</t>
  </si>
  <si>
    <t>OGGETTO: Ordine per la fornitura di porte tecniche per impianto Castellazzo di Pisogne</t>
  </si>
  <si>
    <t>2000120</t>
  </si>
  <si>
    <t>HUBER TECHNOLOGY S.r.l.</t>
  </si>
  <si>
    <t>1093006319</t>
  </si>
  <si>
    <t>Z542E39A69</t>
  </si>
  <si>
    <t>OGGETTO: DISCIPLINARE D'INCARICO PROFESSIONALE PER FORMAZIONE OBBLIGATORIA NORMATIVA ADR</t>
  </si>
  <si>
    <t>1093006320</t>
  </si>
  <si>
    <t>Z652E5E273</t>
  </si>
  <si>
    <t>OGGETTO: Ordine per abbattimento alberi ad alto fusto presso impianti di Pisogne.</t>
  </si>
  <si>
    <t>2002328</t>
  </si>
  <si>
    <t>SPAGNOLI GUIDO</t>
  </si>
  <si>
    <t>1093006321</t>
  </si>
  <si>
    <t>Z852E5ED09</t>
  </si>
  <si>
    <t>Oggetto: ordine per la riparazione di una bilancia analitica</t>
  </si>
  <si>
    <t>2002844</t>
  </si>
  <si>
    <t>FOR LAB ITALIA S.R.L.</t>
  </si>
  <si>
    <t>1093006322</t>
  </si>
  <si>
    <t>Z762E6027C</t>
  </si>
  <si>
    <t>1092003020</t>
  </si>
  <si>
    <t>Z3C2E5B9FC</t>
  </si>
  <si>
    <t>OGGETTO: LOCAZIONE SCAFFALATURA ORSY ANNO 2019 MAGAZZINO PADENGHE REPARTO ELETTRICISTI, COME DA FATTURA NR. 4277838031 DEL 31/08/2020</t>
  </si>
  <si>
    <t>2001865</t>
  </si>
  <si>
    <t>WUERTH SRL</t>
  </si>
  <si>
    <t>1092003021</t>
  </si>
  <si>
    <t>ZBB2E64EEE</t>
  </si>
  <si>
    <t>OGGETTO: ORDINE PER L'ACQUISTO DI CILINDRI GRADUATI CC 1000</t>
  </si>
  <si>
    <t>2001427</t>
  </si>
  <si>
    <t>CMF BERGAMO SRL</t>
  </si>
  <si>
    <t>1093006326</t>
  </si>
  <si>
    <t>Z112E68A05</t>
  </si>
  <si>
    <t>OGGETTO: ORDINE PER L'ACQUISTO DI UNA STAFFA PER LA SALA RIUNIONI AREA EST PER SUPPORTO MONITOR 55 POLLICI "SAMSUNG FLIP".</t>
  </si>
  <si>
    <t>1093006329</t>
  </si>
  <si>
    <t>Z492E69C0E</t>
  </si>
  <si>
    <t>OGGETTO: ORDINE PER CORSO DI FORMAZIONE IL PUNTO SULLA FATTURAZIONE ELETTRONICA E LE NOVITA' DA OTTOBRE 2020 - MASTER DI SPECIALIZZAZIONE IVA NAZIONALE ED ESTERA</t>
  </si>
  <si>
    <t>2001663</t>
  </si>
  <si>
    <t>GRUPPO EUROCONFERENCE SPA</t>
  </si>
  <si>
    <t>1093006330</t>
  </si>
  <si>
    <t>Z4B2E7038B</t>
  </si>
  <si>
    <t>Pubblicazione esito di Gara - appalto fornitura automezzi aziendali N. GARA SA 7811153</t>
  </si>
  <si>
    <t>1093006332</t>
  </si>
  <si>
    <t>ZEC2E702D1</t>
  </si>
  <si>
    <t>Oggetto: Pubblicazione inserzione su testata locale</t>
  </si>
  <si>
    <t>2003007</t>
  </si>
  <si>
    <t>RADAR S.R.L.</t>
  </si>
  <si>
    <t>1093006333</t>
  </si>
  <si>
    <t>ZCE2E77F18</t>
  </si>
  <si>
    <t>oggetto: acquisto guanti monouso per emergenza covid-19</t>
  </si>
  <si>
    <t>1093006338</t>
  </si>
  <si>
    <t>ZCC2E7D2E0</t>
  </si>
  <si>
    <t>Oggetto:Verifica calcestruzzi depuratore di Paratico</t>
  </si>
  <si>
    <t>1092003035</t>
  </si>
  <si>
    <t>Z1A2E7F447</t>
  </si>
  <si>
    <t>Oggetto: riparazione carrello elevatore</t>
  </si>
  <si>
    <t>1093006343</t>
  </si>
  <si>
    <t>ZD72E7F050</t>
  </si>
  <si>
    <t>OGGETTO: ORDINE PER LA VERIFICA E COLLAUDO CASSETTA DI CONTROLLO MATRICOLA 19-940846</t>
  </si>
  <si>
    <t>1093006344</t>
  </si>
  <si>
    <t>Z362E7F4F6</t>
  </si>
  <si>
    <t>Oggetto:Acquisto di una valvola con corpo a Y -</t>
  </si>
  <si>
    <t>1092003036</t>
  </si>
  <si>
    <t>Z202E7C6D5</t>
  </si>
  <si>
    <t>oggetto: acquisto colonnina dispenser gel mani per emergenza covid-19</t>
  </si>
  <si>
    <t>2003014</t>
  </si>
  <si>
    <t>RETI GRITTI SPA</t>
  </si>
  <si>
    <t>1093006341</t>
  </si>
  <si>
    <t>Z192E7CCCA</t>
  </si>
  <si>
    <t>OGGETTO: ORDINE PER L'ABBONAMENTO ANNUALE RELATIVO A CORSI DI AGGIORNAMENTO E MASTER CON DECORRENZA 01/10/2020</t>
  </si>
  <si>
    <t>1093006342</t>
  </si>
  <si>
    <t>ZA72E7F8F2</t>
  </si>
  <si>
    <t>OGGETTO: Fornitura impianto a carboni attivi da installare presso pozzo Mazzini a Flero</t>
  </si>
  <si>
    <t>2003000</t>
  </si>
  <si>
    <t>CAMEL CARBOCLEAN SRL</t>
  </si>
  <si>
    <t>1093006345</t>
  </si>
  <si>
    <t>Z3E2E5878A</t>
  </si>
  <si>
    <t>OGGETTO: ORDINE PER LA FORNITURA DI PLOTTER HP DESIGNJET T830 F9A30A</t>
  </si>
  <si>
    <t>1093006346</t>
  </si>
  <si>
    <t>Z112E83872</t>
  </si>
  <si>
    <t>&lt;H&gt;IL PRESENTE ORDINE ANNULLA E SOSTITUISCE IL PRECEDENTE DI PARI NUMERO, NS PROT. 67668 DEL 08/10/2020&lt;/&gt; OGGETTO: ORDINE PER ACQUISTO N.2 CONTAINER PER VAGLIO DEPURATORE DI PARATICO</t>
  </si>
  <si>
    <t>2002527</t>
  </si>
  <si>
    <t>CARNOVALI S.P.A.</t>
  </si>
  <si>
    <t>1093006347</t>
  </si>
  <si>
    <t>ZF02E8CBD0</t>
  </si>
  <si>
    <t>OGGETTO: SERVIZIO DI TRASPORTO E SPURGO DEPURATORI AREA EST, COME DA FATTURA NR. 68/PA DEL 31/08/2020</t>
  </si>
  <si>
    <t>1092003040</t>
  </si>
  <si>
    <t>Z852E45FF2</t>
  </si>
  <si>
    <t>OGGETTO: ORDINE PER SERVIZIO DI PUBBLICAZIONI SU BSNEWS</t>
  </si>
  <si>
    <t>2003021</t>
  </si>
  <si>
    <t>ASS. CULTURALE EDUCARE FUTURO</t>
  </si>
  <si>
    <t>1093006350</t>
  </si>
  <si>
    <t>Z9D2E93000</t>
  </si>
  <si>
    <t>OGGETTO: ORDINE PER IL PAGAMENTO FATTURA INERENTE ALL'ACQUISTO DELLA FIRMA DIGITALE OTP CON DISPLAY DIPENDENTE PRATI ALESSANDRO</t>
  </si>
  <si>
    <t>1093006354</t>
  </si>
  <si>
    <t>Z6C2E93180</t>
  </si>
  <si>
    <t>OGGETTO: ORDINE PER LA PARTECIPAZIONE CORSO DI FORMAZIONE 29/09/2020 DIPENDENTE SONIA BOZZA</t>
  </si>
  <si>
    <t>1093006355</t>
  </si>
  <si>
    <t>ZDC2E942F1</t>
  </si>
  <si>
    <t>Oggetto:Contabilizzazione lavori edili e manutenzione Verde Valcamonica</t>
  </si>
  <si>
    <t>2002189</t>
  </si>
  <si>
    <t>CONSORZIO FORESTALE E MINERARIO</t>
  </si>
  <si>
    <t>1092003043</t>
  </si>
  <si>
    <t>ZC22E85390</t>
  </si>
  <si>
    <t>OGGETTO: DISCIPLINARE D'INCARICO PROFESSIONALE PER RELAZIONE GEOLOGICA GEOTECNICA E SISMICA INERENTE A TERRENI DI FONDAZIONE NUOVE STRUTTURE IN COMUNE DI OME.</t>
  </si>
  <si>
    <t>1093006356</t>
  </si>
  <si>
    <t>Z7F2E95409</t>
  </si>
  <si>
    <t>OGGETTO: ORDINE PER LA FORNITURA DI PANNELLO OPERATORE TOUCHSCREEEN DA INSTALLARE PRESSO L'IMPIANTO DI VIA DON SALVONI A TORBOLE CASAGLIA.</t>
  </si>
  <si>
    <t>1093006358</t>
  </si>
  <si>
    <t>ZA92E9624C</t>
  </si>
  <si>
    <t>&lt;H&gt;OGGETTO: FORNITURA DUPLICATI DOCUMENTI OBBLIGATORI RELATIVI AL CARROPONTE DEL DEPURATORE DI GHEDI (BS)&lt;/&gt;</t>
  </si>
  <si>
    <t>2003012</t>
  </si>
  <si>
    <t>E.T.S. S.p.A</t>
  </si>
  <si>
    <t>1093006365</t>
  </si>
  <si>
    <t>Z312E9CE29</t>
  </si>
  <si>
    <t>&lt;H&gt;OGGETTO: INTERVENTI DI MANUTENZIONE IMPIANTI DI SOLLEVAMENTO C/O COMUNI DI CALCINATO, DESENZANO DEL GARDA, LONATO DEL GARDA E LENO&lt;/&gt; &lt;H&gt; &lt;/&gt;</t>
  </si>
  <si>
    <t>2002455</t>
  </si>
  <si>
    <t>IMPIANTI TERMOTECNICI S.N.C.</t>
  </si>
  <si>
    <t>1092003046</t>
  </si>
  <si>
    <t>Z962E9E08F</t>
  </si>
  <si>
    <t>Oggetto: Corso di formazione del personale AFI "LA REGOLAZIONE TARIFFARIA DEL MTI3 E GLI IMPATTI SUL BILANCIO"</t>
  </si>
  <si>
    <t>2000528</t>
  </si>
  <si>
    <t>TI FORMA S.R.L.</t>
  </si>
  <si>
    <t>1093006373</t>
  </si>
  <si>
    <t>Z8F2E7654A</t>
  </si>
  <si>
    <t>OGGETTO: FORNITURA MATERIALE IN ACCIAIO</t>
  </si>
  <si>
    <t>1093006364</t>
  </si>
  <si>
    <t>2000593</t>
  </si>
  <si>
    <t>ARVAL SERVICE LEASE ITALIA SPA</t>
  </si>
  <si>
    <t>Z562E9CE54</t>
  </si>
  <si>
    <t>&lt;H&gt;OGGETTO: ESTRAZIONE E SMALTIMENTO SABBIA E GAC PRESSO POTABILIZZATORE  PORTO IN MONIGA DEL GARDA (BS)&lt;/&gt;</t>
  </si>
  <si>
    <t>2002579</t>
  </si>
  <si>
    <t>ASPIRECO S.R.L.</t>
  </si>
  <si>
    <t>1092003047</t>
  </si>
  <si>
    <t>ZE62EA00E8</t>
  </si>
  <si>
    <t>Oggetto: Licenza software Web meeting</t>
  </si>
  <si>
    <t>2300006</t>
  </si>
  <si>
    <t>ZOOM VIDEO COMMUNICATIONS INC.</t>
  </si>
  <si>
    <t>1092003048</t>
  </si>
  <si>
    <t>ZC82E9FFAF</t>
  </si>
  <si>
    <t>&lt;H&gt;OGGETTO: FORNITURA DI MATERIALE ELETTRICO NECESSARIO PER MANUTENZIONE  STRAORDINARIA DEPURATORE ISEO - PALAZZOLO&lt;/&gt;</t>
  </si>
  <si>
    <t>1093006375</t>
  </si>
  <si>
    <t>ZDB2EA2624</t>
  </si>
  <si>
    <t>AVVISO DI RETTIFICA E PROROGA DEI TERMINI BANDO DI GARA n. S.A. 7869271 - Procedura aperta per l'appalto di fornitura di Energia Elettrica per il periodo 2021-2022 - CIG 84253903C7</t>
  </si>
  <si>
    <t>1093006376</t>
  </si>
  <si>
    <t>Z452EA21FD</t>
  </si>
  <si>
    <t>OGGETTO: ORDINE PER FORNITURA FILTRO AUTOPULENTE PER L'IMPIANTO ACQUA NEL COMUNE DI DELLO</t>
  </si>
  <si>
    <t>2001166</t>
  </si>
  <si>
    <t>S.A.T.I. S.p.A.</t>
  </si>
  <si>
    <t>1093006377</t>
  </si>
  <si>
    <t>ZB92EA7924</t>
  </si>
  <si>
    <t>OGGETTO: ORDINE PER LAVORI INSTALLAZIONE FIBRA OTTICA PRESSO SEDE PADENGHE E SONICO</t>
  </si>
  <si>
    <t>1093006380</t>
  </si>
  <si>
    <t>ZF02EAA561</t>
  </si>
  <si>
    <t>OGGETTO: SERVIZIO DI CONSULENZA IN MERITO CONSERVAZIONE SOSTITUTIVA</t>
  </si>
  <si>
    <t>1093006383</t>
  </si>
  <si>
    <t>Z132EAAA86</t>
  </si>
  <si>
    <t>Oggetto: fornitura materiale elettrico</t>
  </si>
  <si>
    <t>1092003052</t>
  </si>
  <si>
    <t>ZB52E48F33</t>
  </si>
  <si>
    <t>OGGETTO: ORDINE PER L'ACQUISTO DI 200 CONTATORI PER SPERIMENTAZIONE SMART METERING IN COMUNE DI PUEGNAGO</t>
  </si>
  <si>
    <t>1093006397</t>
  </si>
  <si>
    <t>Z1F2EA81A3</t>
  </si>
  <si>
    <t>OGGETTO: FORNITURA DI MISURATORI DI PORTATA COMUNE DI DESENZANO E PUEGNAGO</t>
  </si>
  <si>
    <t>1093006385</t>
  </si>
  <si>
    <t>Z202EA81E8</t>
  </si>
  <si>
    <t>OGGETTO: FORNITURA DI N. 7 VALVOLE PER IMPIANTI ACQUEDOTTO SULZANO</t>
  </si>
  <si>
    <t>2200018</t>
  </si>
  <si>
    <t>AIRVALVE FRANCE SAS</t>
  </si>
  <si>
    <t>1093006393</t>
  </si>
  <si>
    <t>ZC12EB22F5</t>
  </si>
  <si>
    <t>OGGETTO: FORNITURA DI MANIFESTI PER COMUNE DI GHEDI</t>
  </si>
  <si>
    <t>1093006396</t>
  </si>
  <si>
    <t>ZC52EB4369</t>
  </si>
  <si>
    <t>oggetto: acquisto mascherine chirurgiche per emergenza covid-19</t>
  </si>
  <si>
    <t>1093006399</t>
  </si>
  <si>
    <t>Z492EAA382</t>
  </si>
  <si>
    <t>OGGETTO: ORDINE PER ACQUISTO E MONTAGGIO PRODOTTI/STRUTTURE PER MICROBIOLOGIA PRESSO NS SEDE</t>
  </si>
  <si>
    <t>2002638</t>
  </si>
  <si>
    <t>LABOZETA SPA</t>
  </si>
  <si>
    <t>1093006400</t>
  </si>
  <si>
    <t>ZC52E95C1E</t>
  </si>
  <si>
    <t>&lt;H&gt;OGGETTO: DISCIPLINARE D'INCARICO PROFESSIONALE PER ATTIVITA’ PER RILIEVO PLANOALTIMETRICO NUOVA STRADA DI ACCESSO AL DEPURATORE DI CALCINATELLO&lt;/&gt;</t>
  </si>
  <si>
    <t>1093006401</t>
  </si>
  <si>
    <t>ZD12EB807E</t>
  </si>
  <si>
    <t>Oggetto: ordine per l'esecuzione dei lavori d rifacimento rivestimento interno vasche Pisogne serbatoio Val Palot</t>
  </si>
  <si>
    <t>2001342</t>
  </si>
  <si>
    <t>NUOVA ARTE CASA DI BASSO ROBERTO</t>
  </si>
  <si>
    <t>1093006403</t>
  </si>
  <si>
    <t>Z5A2EB8C8A</t>
  </si>
  <si>
    <t>&lt;H&gt;OGGETTO: FORNITURA STAMPANTE MULTIFUNZIONE RICOH IMC 3000&lt;/&gt;</t>
  </si>
  <si>
    <t>1093006404</t>
  </si>
  <si>
    <t>Z2D2EB9019</t>
  </si>
  <si>
    <t>Oggetto:Corso per dirigenti dipendenti A.L. - M.M.- Z.M.</t>
  </si>
  <si>
    <t>2002701</t>
  </si>
  <si>
    <t>SAEF S.r.l.</t>
  </si>
  <si>
    <t>1093006405</t>
  </si>
  <si>
    <t>Z3D2EBABF1</t>
  </si>
  <si>
    <t>Oggetto: Corso di aggiornamento, principi dell'iva</t>
  </si>
  <si>
    <t>1093006407</t>
  </si>
  <si>
    <t>Z532EBB5CB</t>
  </si>
  <si>
    <t>Oggetto: Spese per spostamento cavo a Barbariga</t>
  </si>
  <si>
    <t>1093006408</t>
  </si>
  <si>
    <t>Z322EB76F9</t>
  </si>
  <si>
    <t>&lt;H&gt;OGGETTO: RINNOVO LICENZA DI ARXIVAR ANNO 2021 DAL 01.01.2021 AL 31.12.2021&lt;/&gt;</t>
  </si>
  <si>
    <t>1093006409</t>
  </si>
  <si>
    <t>ZDE2EBD560</t>
  </si>
  <si>
    <t>OGGETTO: ORDINE PER PAGAMENTO RINNOVO TRIENNALE DELLA CASELLA PEC ACQUE BRESCIANE</t>
  </si>
  <si>
    <t>1092003055</t>
  </si>
  <si>
    <t>Z152EA9B60</t>
  </si>
  <si>
    <t>OGGETTO: DISCIPLINARE D'INCARICO PROFESSIONALE PER IL COLLAUDO STATICO DEL BASAMENTO DEL POZZO MAZZINI DI FLERO</t>
  </si>
  <si>
    <t>2600419</t>
  </si>
  <si>
    <t>NICHETTI ING. ETTORE</t>
  </si>
  <si>
    <t>1093006411</t>
  </si>
  <si>
    <t>Z952EC0269</t>
  </si>
  <si>
    <t>OGGETTO: ACQUISTO MASCHERINE CHIRURGICHE PER COVID-19</t>
  </si>
  <si>
    <t>1093006412</t>
  </si>
  <si>
    <t>Z662EC1619</t>
  </si>
  <si>
    <t>oggetto: acquisto fontane in ghisa</t>
  </si>
  <si>
    <t>2001744</t>
  </si>
  <si>
    <t>GREEN POOL SRL</t>
  </si>
  <si>
    <t>1093006413</t>
  </si>
  <si>
    <t>ZEF2EB0823</t>
  </si>
  <si>
    <t>&lt;H&gt;OGGETTO: FORNITURA DI LICENZA SOFTWARE&lt;/&gt;</t>
  </si>
  <si>
    <t>2001184</t>
  </si>
  <si>
    <t>SAP ITALIA SPA</t>
  </si>
  <si>
    <t>1093006414</t>
  </si>
  <si>
    <t>ZAD2EC02FF</t>
  </si>
  <si>
    <t>&lt;H&gt;OGGETTO: FORNITURA DI MISURATORI DI PORTATA A BATTERIA PER SERBATOI SITI NEI COMUNI DI GARGNANO E TIGNALE.&lt;/&gt;</t>
  </si>
  <si>
    <t>1093006415</t>
  </si>
  <si>
    <t>ZEF2EC0228</t>
  </si>
  <si>
    <t>&lt;H&gt;OGGETTO: FORNITURA MATERIALE ELETTRICO PER IMPIANTI SITI NEL COMUNE DI TOSCOLANO – REMEDELLO - PADENGHE&lt;/&gt;</t>
  </si>
  <si>
    <t>1093006417</t>
  </si>
  <si>
    <t>ZE42EC75D4</t>
  </si>
  <si>
    <t>Oggetto:Allacciamento/spostamento contatore nel Comune di Lozio</t>
  </si>
  <si>
    <t>1093006419</t>
  </si>
  <si>
    <t>Z872EC8300</t>
  </si>
  <si>
    <t>OGGETTO: Inserzione su "La voce del popolo"</t>
  </si>
  <si>
    <t>1092003060</t>
  </si>
  <si>
    <t>ZBB2EC8540</t>
  </si>
  <si>
    <t>oggetto: acquisto filtri CILLIT</t>
  </si>
  <si>
    <t>1092003061</t>
  </si>
  <si>
    <t>Z952EC8CA8</t>
  </si>
  <si>
    <t>Oggetto:Rassegna stampa Web e monitoraggio social</t>
  </si>
  <si>
    <t>2003030</t>
  </si>
  <si>
    <t>SIFA S.R.L.</t>
  </si>
  <si>
    <t>1093006423</t>
  </si>
  <si>
    <t>ZA22EC7E83</t>
  </si>
  <si>
    <t>&lt;H&gt;OGGETTO: FORNITURA SISTEMA DI FILTRAZIONE PER IMPIANTO DI SULZANO&lt;/&gt;</t>
  </si>
  <si>
    <t>1093006424</t>
  </si>
  <si>
    <t>Z1C2ECACC1</t>
  </si>
  <si>
    <t>&lt;H&gt;OGGETTO: LAVORO DI DEMOLIZIONE ZATTERA PRESSO COMUNE DI SIRMIONE &lt;/&gt;</t>
  </si>
  <si>
    <t>2002584</t>
  </si>
  <si>
    <t>EMMEGI COSTRUZIONI S.R.L.</t>
  </si>
  <si>
    <t>1092003063</t>
  </si>
  <si>
    <t>ZB22ECB1E3</t>
  </si>
  <si>
    <t>&lt;H&gt;OGGETTO: MANUTENZIONE CABINA MT BRANCOLINO IN COMUNE DI TORRI DEL BENACO (VR)&lt;/&gt;</t>
  </si>
  <si>
    <t>1093006428</t>
  </si>
  <si>
    <t>ZDC2ECBB3F</t>
  </si>
  <si>
    <t>Oggetto: Acquisto mascherine chirurgiche per emergenza Covid-19</t>
  </si>
  <si>
    <t>1093006429</t>
  </si>
  <si>
    <t>ZE12ECDAFD</t>
  </si>
  <si>
    <t>Oggetto: pubblicazione n. 2 Bandi di Gara su GURI e quotidiani</t>
  </si>
  <si>
    <t>1093006431</t>
  </si>
  <si>
    <t>Z312ECE75C</t>
  </si>
  <si>
    <t>OGGETTO: ORDINE PER PAGAMENTO SPESE TRASPOSRTO GIUBBINI</t>
  </si>
  <si>
    <t>1092003064</t>
  </si>
  <si>
    <t>Z012ECF8D1</t>
  </si>
  <si>
    <t>OGGETTO: ORDINE PER LA FORNITURA DI MATERIALE INFORMATICO</t>
  </si>
  <si>
    <t>2002020</t>
  </si>
  <si>
    <t>BESAFE SRL</t>
  </si>
  <si>
    <t>1092003066</t>
  </si>
  <si>
    <t>Z842ED6D81</t>
  </si>
  <si>
    <t>oggetto: acquisto materiale elettrico</t>
  </si>
  <si>
    <t>1092003067</t>
  </si>
  <si>
    <t>Z7C2ED0561</t>
  </si>
  <si>
    <t>OGGETTO: ORDINE PER LA FORNITURA DI APPARECCHIATURE PER LA SANIFICAZIONE</t>
  </si>
  <si>
    <t>1093006433</t>
  </si>
  <si>
    <t>Z0B2ED83CC</t>
  </si>
  <si>
    <t>&lt;H&gt;OGGETTO: ACQUISTO MATERIALE ELETTRICO PER IMPIANTI DI SOLLEVAMENTO DI DESENZANO DEL GARDA (BS)&lt;/&gt;</t>
  </si>
  <si>
    <t>2000481</t>
  </si>
  <si>
    <t>PR ELECTRONICS ITALY S.R.L.</t>
  </si>
  <si>
    <t>1093006434</t>
  </si>
  <si>
    <t>Z182EA2978</t>
  </si>
  <si>
    <t>OGGETTO: DISCIPLINARE D'INCERICO PROFESSIONALE PER LA RELAZIONE GEOLOGICA PER LA PRATICA CEMENTI ARMATI PER LA PIATTAFORMA DEL POZZO MAZZINI DI FLERO</t>
  </si>
  <si>
    <t>1093006435</t>
  </si>
  <si>
    <t>Z8E2DACE38</t>
  </si>
  <si>
    <t>OGGETTO: INTERVENTO DI RIPARAZIONE INVERTER MATRICOLA 0805000</t>
  </si>
  <si>
    <t>2003040</t>
  </si>
  <si>
    <t>ENERTRONICA SANTERNO S.P.A.</t>
  </si>
  <si>
    <t>1093006437</t>
  </si>
  <si>
    <t>Z712ECBAD7</t>
  </si>
  <si>
    <t>OGGETTO: DISCIPLINARE D'INCARICO PROFESSIONALE PER LA CONSULENZA GEOLOGICA TRACCIATO COLLETTAMENTO LOGRATO-MAIRANO</t>
  </si>
  <si>
    <t>1093006438</t>
  </si>
  <si>
    <t>ZF32EDBA7C</t>
  </si>
  <si>
    <t>&lt;H&gt;OGGETTO: ATTIVITA’ SISTEMATICHE DI UPGRADE WINDOWS 200R2 PER APPLICAZIONE NET@&lt;/&gt;</t>
  </si>
  <si>
    <t>1093006439</t>
  </si>
  <si>
    <t>Z3D2EDDEBB</t>
  </si>
  <si>
    <t>OGGETTO: ORDINE PER CORSO DI FORMAZIONE PERCORSO CONTABILITA'AVANZATO VIA WEB</t>
  </si>
  <si>
    <t>1093006441</t>
  </si>
  <si>
    <t>Z712ECBCCD</t>
  </si>
  <si>
    <t>OGGETTO: DISCIPLINARE D'INCARICO PROFESSIONALE PER LA COMPATIBILITA' IDRICA TORRENTE DEZZO IN COMUNE DI ANGOLO TERME.</t>
  </si>
  <si>
    <t>2600077</t>
  </si>
  <si>
    <t>DOTT. ING. DI PASQUALE ANTONIO</t>
  </si>
  <si>
    <t>1093006443</t>
  </si>
  <si>
    <t>ZCC2EDF49B</t>
  </si>
  <si>
    <t>&lt;H&gt;OGGETTO: LAVORO DI RINFORZO SOLAIO CON FIBRE DI CARBONIO PER METTERE IN SICUREZZA L’IMPIANTO DI PISENZE NEL COMUNE DI MANERBA DEL GARDA&lt;/&gt;</t>
  </si>
  <si>
    <t>1093006444</t>
  </si>
  <si>
    <t>ZCF2EE16C0</t>
  </si>
  <si>
    <t>OGGETTO: ACQUISTO ANTENNE 4G PER PERIFERICHE TELECONTROLLO</t>
  </si>
  <si>
    <t>2002090</t>
  </si>
  <si>
    <t>ELECTRONICS EUROPE SRL</t>
  </si>
  <si>
    <t>1093006446</t>
  </si>
  <si>
    <t>Z402EE37C8</t>
  </si>
  <si>
    <t>OGGETTO: ORDINE PER LA PARTECIPAZIONE AL CORSO APPLICAZIONE DEL DECRETO 14/06/2017 NEI LABORATORI DI CONTROLLO ACQUE</t>
  </si>
  <si>
    <t>1093006448</t>
  </si>
  <si>
    <t>ZA12EE396A</t>
  </si>
  <si>
    <t>OGGETTO: ORDINE PER VERBALE ASSEMBLEA PER MODIFICA STATUTARIA</t>
  </si>
  <si>
    <t>1092003069</t>
  </si>
  <si>
    <t>ZB82EE5EFD</t>
  </si>
  <si>
    <t>OGGETTO: ORDINE PER ACQUISTO DI SONDA OSSIGENO E CENTRALINA PER IL DEPURATORE DI PONCARALE</t>
  </si>
  <si>
    <t>1093006450</t>
  </si>
  <si>
    <t>Z572EE6E06</t>
  </si>
  <si>
    <t>OGGETTO: ORDINE PER L'ACQUISTO DI N.600 BLOCCHI INTERVENTO SERV. IDRICO MRA20</t>
  </si>
  <si>
    <t>2000255</t>
  </si>
  <si>
    <t>FRATELLI GEROLDI S.R.L.</t>
  </si>
  <si>
    <t>1093006452</t>
  </si>
  <si>
    <t>ZB82EE8D12</t>
  </si>
  <si>
    <t>OGGETTO: ORDINE PER LA FORNITURA DI BARRIERA DIGITALE D'INGRESSO DA POSIZIONARE A CAZZAGO POZZO VALLE CALINO</t>
  </si>
  <si>
    <t>2003026</t>
  </si>
  <si>
    <t>PIERO BERSANINI S.P.A.</t>
  </si>
  <si>
    <t>1093006454</t>
  </si>
  <si>
    <t>Z842EE8EBE</t>
  </si>
  <si>
    <t>OGGETTO: ORDINE PER L'ACQUISTO DI SONDA CONDUCIBILITA', CENTRALINA E ASTA DI FISSAGGIOPER IL DEPURATORE DI RUDIANO</t>
  </si>
  <si>
    <t>1093006455</t>
  </si>
  <si>
    <t>Z7F2EEACC5</t>
  </si>
  <si>
    <t>OGGETTO: ACQUISTO MATERIALE DI FERRAMENTA PER POZZETTI FOGNARI NEL COMUNE DI SAN FELICE DEL BENACO (BS)</t>
  </si>
  <si>
    <t>2002374</t>
  </si>
  <si>
    <t>LODA GROUP SPA</t>
  </si>
  <si>
    <t>1092003074</t>
  </si>
  <si>
    <t>Z292EEDF20</t>
  </si>
  <si>
    <t>OGGETTO: ORDINE PER PAGAMENTO DELLE SPESE DI PREVENTIVAZIONE INTERVENTO DI DISABILITAZIONE CONNESSIONE POD IT001E00253505 A CAPRIOLO</t>
  </si>
  <si>
    <t>1093006457</t>
  </si>
  <si>
    <t>Z362EEE883</t>
  </si>
  <si>
    <t>OGGETTO: ORDINE PER IL CORSO EFFETTUATO "LA TARATURA DI STRUMENTAZIONE SEMPLICE E COMPLESSA"</t>
  </si>
  <si>
    <t>1093006458</t>
  </si>
  <si>
    <t>Z1F2EEEF0F</t>
  </si>
  <si>
    <t>Oggetto: Quota di partecipazione al corso Fleet Menagement</t>
  </si>
  <si>
    <t>2003036</t>
  </si>
  <si>
    <t>ADACI FORMANAGEMENT SRL</t>
  </si>
  <si>
    <t>1092003075</t>
  </si>
  <si>
    <t>ZD62EEEE61</t>
  </si>
  <si>
    <t>OGGETTO: ORDINE PER RINNOVO ABBONAMENTO STAFFETTA ACQUA ON-LINE</t>
  </si>
  <si>
    <t>2002740</t>
  </si>
  <si>
    <t>RIVISTA ITALIANA PETROLIO SRL</t>
  </si>
  <si>
    <t>1093006459</t>
  </si>
  <si>
    <t>ZED2EE9383</t>
  </si>
  <si>
    <t>OGGETTO: DISCIPLINARE D'INCARICO PROFESSIONALE PER VALUTAZIONE RISCHI IN ATMOSFERE ESPLOSIVE IMPIANTI DI BIOSSIDO AREA EST</t>
  </si>
  <si>
    <t>1093006462</t>
  </si>
  <si>
    <t>ZF12EF0849</t>
  </si>
  <si>
    <t>OGGETTO: ORDINE PER LA FORNITURA DI N.4 FUSTI DI PRODOTTO SUPER MAFRASOL</t>
  </si>
  <si>
    <t>2001214</t>
  </si>
  <si>
    <t>AL.FA.BI.CAR SERVICE S.N.C.</t>
  </si>
  <si>
    <t>1093006463</t>
  </si>
  <si>
    <t>Z8B2EF0E21</t>
  </si>
  <si>
    <t>OGGETTO: ORDINE PER LA FORNITURA DI ATTIVITA' E PRESTAZIONI VARIE</t>
  </si>
  <si>
    <t>1093006464</t>
  </si>
  <si>
    <t>Z5A2EF05D3</t>
  </si>
  <si>
    <t>&lt;H&gt;OGGETTO: CONTRATTO PER L’ESECUZIONE E LA REALIZZAZIONE DEI LAVORI DI ESTENDIMENTO RETE FOGNARIA COMUNE DI ERBUSCO&lt;/&gt;</t>
  </si>
  <si>
    <t>2000637</t>
  </si>
  <si>
    <t>RANGHETTI FELICE SRL</t>
  </si>
  <si>
    <t>1093006466</t>
  </si>
  <si>
    <t>Z0C2EF3D47</t>
  </si>
  <si>
    <t>1093006469</t>
  </si>
  <si>
    <t>ZE52EF40DC</t>
  </si>
  <si>
    <t>&lt;H&gt;OGGETTO: INTERVENTO PRESSO IMPIANTO DI BRANCOLINO TORRI DEL BENACO&lt;/&gt;</t>
  </si>
  <si>
    <t>1093006472</t>
  </si>
  <si>
    <t>Z762EF59D9</t>
  </si>
  <si>
    <t>OGGETTO: RIPARAZIONE E MANUTENZIONE ATREZZATURE</t>
  </si>
  <si>
    <t>1093006473</t>
  </si>
  <si>
    <t>Z7E2F0746B</t>
  </si>
  <si>
    <t>OGGETTO:SERVIZIO DI MANUTENZIONE AUTOMEZZI CON FORNITORE AUTORIPARAZIONI BARBI'</t>
  </si>
  <si>
    <t>1092003082</t>
  </si>
  <si>
    <t>Z552EC9EB4</t>
  </si>
  <si>
    <t>&lt;H&gt;OGGETTO: FORNITURA E POSA GRIGLIATI IN ORSOGRILL ZINCATI PRESSO IMPIANTO DI POTABILIZZAZIONE "PISENZE" IN MANERBA DEL GARDA&lt;/&gt;</t>
  </si>
  <si>
    <t>1093006484</t>
  </si>
  <si>
    <t>Z2C2EF673D</t>
  </si>
  <si>
    <t>Ordine per manutenzione automezzi area Ovest con Carrozzeria Lodettese</t>
  </si>
  <si>
    <t>1092003076</t>
  </si>
  <si>
    <t>Z1D2EF71E7</t>
  </si>
  <si>
    <t>1093006474</t>
  </si>
  <si>
    <t>Z5B2EF78CF</t>
  </si>
  <si>
    <t>OGGETTO: ACQUISTO MASCHERE PER SANIFICAZIONE E MASCHERINE PER EMERGENZA COVID-19</t>
  </si>
  <si>
    <t>1093006475</t>
  </si>
  <si>
    <t>Z7A2EF7952</t>
  </si>
  <si>
    <t>OGGETTO: ORDINE PER IL PAGAMENTO DELLA QUOTA DI ISCRIZIONE AL WEBINAR " GESTIONE OPERATIVA DEGLI ESPROPRI PER PUBBLICA UTILITA' " 3-4 Novembre</t>
  </si>
  <si>
    <t>1093006476</t>
  </si>
  <si>
    <t>Z092EF9F7F</t>
  </si>
  <si>
    <t>Oggetto: Inserzione su quotidiano Bresciaoggi</t>
  </si>
  <si>
    <t>1093006477</t>
  </si>
  <si>
    <t>Z5E2EFF237</t>
  </si>
  <si>
    <t>OGGETTO: DISCIPLINARE D'INCARICO PROFESSIONALE PER LA PREDISPOSIZIONE PIANO DI INNOVAZIONE 2020/2022</t>
  </si>
  <si>
    <t>2003028</t>
  </si>
  <si>
    <t>ISINNOVA S.R.L.</t>
  </si>
  <si>
    <t>1093006487</t>
  </si>
  <si>
    <t>Z142EFF6C8</t>
  </si>
  <si>
    <t>OGGETTO: ORDINE PER CORSO DIPENDENTE "MANAGEMENT AUTOREVOLE"</t>
  </si>
  <si>
    <t>2003041</t>
  </si>
  <si>
    <t>CSR MANAGEMENT NETWORK</t>
  </si>
  <si>
    <t>1093006490</t>
  </si>
  <si>
    <t>ZF52EFE6F3</t>
  </si>
  <si>
    <t>Oggetto: Certificazione scaffalature magazzino area Est</t>
  </si>
  <si>
    <t>2002340</t>
  </si>
  <si>
    <t>P.M.C. S.R.L.</t>
  </si>
  <si>
    <t>1093006483</t>
  </si>
  <si>
    <t>Z712EFBC82</t>
  </si>
  <si>
    <t>OGGETTO: ORDINE PER LA FORNITURA DI BARRIERE IN VETRO PRESSO LO SPORTELLO DI SONICO</t>
  </si>
  <si>
    <t>1092003079</t>
  </si>
  <si>
    <t>8358353B16</t>
  </si>
  <si>
    <t>&lt;H&gt;Oggetto: Contratto per la fornitura di automezzi aziendali&lt;/&gt; &lt;H&gt;         Lotto n.1 Furgone Van - CIG 8358353B16&lt;/&gt;</t>
  </si>
  <si>
    <t>2000195</t>
  </si>
  <si>
    <t>V.I.V.A. -BRESCIA DIESEL S.P.A.-</t>
  </si>
  <si>
    <t>1093006488</t>
  </si>
  <si>
    <t>Z922EFB0D0</t>
  </si>
  <si>
    <t>OGGETTO: ORDINE PER IL PAGAMENTO DEI COSTI DI CONNESSIONE ALLA RETE MT DEL DEPURATORE DI PARATICO</t>
  </si>
  <si>
    <t>1093006479</t>
  </si>
  <si>
    <t>Z802F010F3</t>
  </si>
  <si>
    <t>Oggetto: ordine per il servizio di maintenance sistemistica per il per l’ambiente diproduzione dei moduli della Suite Net@ e del modulo WFM di GeoCall</t>
  </si>
  <si>
    <t>1093006493</t>
  </si>
  <si>
    <t>ZC22F0101C</t>
  </si>
  <si>
    <t>OGGETTO: ORDINE PER LA FORNITURA DI N.1 MONITOR 55" MOD. OH55F COMPRENSIVO DI LICENZA MAGICINFO UNIFIED</t>
  </si>
  <si>
    <t>1093006494</t>
  </si>
  <si>
    <t>ZC02F09003</t>
  </si>
  <si>
    <t>OGGETTO: ACQUISTO GIUBBOTTI PER DIPENDENTI</t>
  </si>
  <si>
    <t>1093006499</t>
  </si>
  <si>
    <t>8494600DAA</t>
  </si>
  <si>
    <t>Oggetto: ordine per la fornitura di licenze Oracle Embedded net@2a e Geocall compresa manutenzione per un anno</t>
  </si>
  <si>
    <t>1093006495</t>
  </si>
  <si>
    <t>Z192F040AF</t>
  </si>
  <si>
    <t>Oggetto: fornitura vaschette raccolta liquidi</t>
  </si>
  <si>
    <t>1093006501</t>
  </si>
  <si>
    <t>ZD62F04686</t>
  </si>
  <si>
    <t>OGGETTO: ORDINE PER RINNOVO ANNUALE DEL NOLEGGIO SOFTWARE PER 400 UTENTI</t>
  </si>
  <si>
    <t>1093006504</t>
  </si>
  <si>
    <t>Z782F08F3C</t>
  </si>
  <si>
    <t>&lt;H&gt;OGGETTO: CANONE BIENNALE UTOPIA ENTERPRISE&lt;/&gt;</t>
  </si>
  <si>
    <t>2003031</t>
  </si>
  <si>
    <t>NSI NIER SOLUZIONI INFORM. S.R.L.</t>
  </si>
  <si>
    <t>1093006508</t>
  </si>
  <si>
    <t>Z6D2F0621C</t>
  </si>
  <si>
    <t>Oggetto: Rubinetti e riduttori di pressione in ottone</t>
  </si>
  <si>
    <t>1093006505</t>
  </si>
  <si>
    <t>Z632EFB7C1</t>
  </si>
  <si>
    <t>OGGETTO: DISCIPLINARE D'INCARICO PROFESSIONALE PER VALUZAZIONE PRELIMINARE DI INTERESSE ARCHEOLOGICO LAVORI DI AMPLIAMENTO IMPIANTO DI DEPURAZIONE DI CALCINATELLO</t>
  </si>
  <si>
    <t>1093006506</t>
  </si>
  <si>
    <t>Z6B2F0AA20</t>
  </si>
  <si>
    <t>OGGETTO: ACQUISTO KIT ACCESSORIO O DI SCORTA PER VEICOLI AZIENDALI</t>
  </si>
  <si>
    <t>2002794</t>
  </si>
  <si>
    <t>AUTORACING SRL</t>
  </si>
  <si>
    <t>1093006510</t>
  </si>
  <si>
    <t>Z082F0F082</t>
  </si>
  <si>
    <t>OGGETTO: Ordine per canone 0utsourging raccolta dati presenze dal 01/11/2020 al 31/10/2021</t>
  </si>
  <si>
    <t>1093006513</t>
  </si>
  <si>
    <t>Z222F0BEA6</t>
  </si>
  <si>
    <t>OGGETTO: ORDINE PER L'ACQUISTO DI CAVO DI COLLEGAMENTO STRUMENTO SEGNALAZIONE TUBAZIONI ACCIAIO</t>
  </si>
  <si>
    <t>1093006512</t>
  </si>
  <si>
    <t>ZBB2F0C883</t>
  </si>
  <si>
    <t>OGGETTO: CORSO DI FORMAZIONE PER DIPENDENTI RIVETTI-LEONI-CONFORTI</t>
  </si>
  <si>
    <t>2001451</t>
  </si>
  <si>
    <t>ISTITUTO INTERNAZIONALE DI RICERCA</t>
  </si>
  <si>
    <t>1092003083</t>
  </si>
  <si>
    <t>ZE72F0BAE1</t>
  </si>
  <si>
    <t>OGGETTO: CORSO DI FORMAZIONE CON D.SSA MAIELLO</t>
  </si>
  <si>
    <t>2000294</t>
  </si>
  <si>
    <t>M&amp;IT CONSULTING SRL</t>
  </si>
  <si>
    <t>1093006511</t>
  </si>
  <si>
    <t>ZB92F1C5EA</t>
  </si>
  <si>
    <t>OGGETTO: FORNITURA CONTATORE ACQUA "OCTAVE" PER TEST PRESSO IL COMUNE DI PUEGNAGO SUL GARDA</t>
  </si>
  <si>
    <t>1093006517</t>
  </si>
  <si>
    <t>Z092F0A934</t>
  </si>
  <si>
    <t>OGGETTO: DISCIPLINARE D'INCARICO PROFESSIONALE PER LA PROGETTAZIONE DEFINITIVA CON OPZIONE ANCHE DELLA PROGETTAZIONE ESECUTIVA LAVORI DI COSTRUZIONE COLLETTORE DAL DEPURATORE DI LOGRATO AL DEPURATORE DI MAIRANO</t>
  </si>
  <si>
    <t>1093006518</t>
  </si>
  <si>
    <t>8495453D95</t>
  </si>
  <si>
    <t>Oggetto: ordine per la fornitura di un sistema automatico per determinazione di ph, conducibilità, alcalinità/bicarbonati, torbidità e durezza nelle acque potabili</t>
  </si>
  <si>
    <t>2003035</t>
  </si>
  <si>
    <t>METROHM ITALIANA S.R.L.</t>
  </si>
  <si>
    <t>1093006521</t>
  </si>
  <si>
    <t>Z632F0A9EE</t>
  </si>
  <si>
    <t>OGGETTO: DISCIPLINARE D'INCARICO PROFESSIONALE PER PROGETTAZIONE VASCHE DI ALLOGGIAMENTO SOLLEVAMENTO DI URAGO D'OGLIO</t>
  </si>
  <si>
    <t>1093006519</t>
  </si>
  <si>
    <t>ZD92F2190E</t>
  </si>
  <si>
    <t>OGGETTO: ACQUISTO MISURATORE DN50 DS30 PER TEST PRESSO COMUNE DI PUEGNAGO SUL GARDA</t>
  </si>
  <si>
    <t>1093006522</t>
  </si>
  <si>
    <t>Z622F24670</t>
  </si>
  <si>
    <t>OGGETTO: SPOSTAMENTO RETE VIA CANTARANE A BARBARIGA</t>
  </si>
  <si>
    <t>1093006524</t>
  </si>
  <si>
    <t>Z332F26EB7</t>
  </si>
  <si>
    <t>OGGETTO: ORDINE PER IL PAGAMENTO DEI LAVORI PER LO SPOSTAMENTO DELL'IMPIANTO OSMOSI DA RUDIANO E CASTEGNATO</t>
  </si>
  <si>
    <t>2000089</t>
  </si>
  <si>
    <t>E.F.I. DI MAZZARDI LUIGINO E C. S.R</t>
  </si>
  <si>
    <t>1092003090</t>
  </si>
  <si>
    <t>ZC72F27640</t>
  </si>
  <si>
    <t>OGGETTO: ORDINE PER IL PAGAMENTO RELATIVO AL CANONE ANNUALE DELLA LICENZA SW ARCHIVIAZIONE OTTICA</t>
  </si>
  <si>
    <t>1092003091</t>
  </si>
  <si>
    <t>Z392F288D8</t>
  </si>
  <si>
    <t>OGGETTO: SERVIZIO DI TRASPORTO E SPURGO DEPURATORI AREA EST, COME DA FATTURA NR. 79/PA DEL 30/09/2020</t>
  </si>
  <si>
    <t>1092003092</t>
  </si>
  <si>
    <t>Z8B2F26A00</t>
  </si>
  <si>
    <t>oggetto: acquisto guarnizioni per contatori</t>
  </si>
  <si>
    <t>2001280</t>
  </si>
  <si>
    <t>L.A.G.I. DI UGHETTO CORSA FRANCESCO</t>
  </si>
  <si>
    <t>1093006525</t>
  </si>
  <si>
    <t>Z752F25949</t>
  </si>
  <si>
    <t>&lt;H&gt;OGGETTO: DISCIPLINARE D'INCARICO PROFESSIONALE PER ATTIVITA’ RILIEVO FABBRICATO, LOTTO E IMPIANTI IN VIA BOIFAVA COMUNE DI REZZATO&lt;/&gt;</t>
  </si>
  <si>
    <t>2600301</t>
  </si>
  <si>
    <t>BERTOLI ING. ANGELO</t>
  </si>
  <si>
    <t>1093006527</t>
  </si>
  <si>
    <t>Z792F29822</t>
  </si>
  <si>
    <t>OGGETTO: ORDINE PER ACQUISTO DI N. 5.000 CARTELLE PORTA CONTRATTI AZZURRE CON FINESTRE</t>
  </si>
  <si>
    <t>2000358</t>
  </si>
  <si>
    <t>GRAFICHE MASNERI S.N.C.</t>
  </si>
  <si>
    <t>1093006528</t>
  </si>
  <si>
    <t>Z512F29823</t>
  </si>
  <si>
    <t>OGGETTO: RISCATTO AUTOMEZZI TARGATI FJ863CN e FA229ZX.</t>
  </si>
  <si>
    <t>2002148</t>
  </si>
  <si>
    <t>CREDIT AGRICOLE LEASING ITALIA SRL</t>
  </si>
  <si>
    <t>1093006529</t>
  </si>
  <si>
    <t>Z512F2BC6A</t>
  </si>
  <si>
    <t>OGGETTO: FORNITURA REATTIVI PER IMPIANTO DI DEPURAZIONE DI LIMONE/TREMOSINE, COME DA FATTURA NR. 4523 DEL 28/09/2020</t>
  </si>
  <si>
    <t>1092003093</t>
  </si>
  <si>
    <t>ZB72ED92C8</t>
  </si>
  <si>
    <t>OGGETTO: ORDINE PER L'ACQUISTO DI N.2 ELETTROPOMPE PER L'IMPIANTO DI SOLLEVAMENTO DI CASTEGNATO</t>
  </si>
  <si>
    <t>1093006530</t>
  </si>
  <si>
    <t>ZB82F05ECB</t>
  </si>
  <si>
    <t>Oggetto: Fornitura raccorderia in ghisa malleabile cuore bianco</t>
  </si>
  <si>
    <t>1093006531</t>
  </si>
  <si>
    <t>Z282F2D990</t>
  </si>
  <si>
    <t>oggetto: fornitura di chiavi manovra e leve alza chiusini</t>
  </si>
  <si>
    <t>1093006532</t>
  </si>
  <si>
    <t>Z0F2F2F61F</t>
  </si>
  <si>
    <t>OGGETTO: MANUTENZIONI STRAORDINARIE URGENTI PRESSO DEPURATORE DI LIMONE-TREMOSINE COME DA CONSUNTIVI DI GIU-LUG-OTT</t>
  </si>
  <si>
    <t>1092003095</t>
  </si>
  <si>
    <t>Z8B2F2FE0D</t>
  </si>
  <si>
    <t>oggetto: Fornitura colonnina dispenser gel mani per emergenza covid-19</t>
  </si>
  <si>
    <t>1093006533</t>
  </si>
  <si>
    <t>Z402F2A04D</t>
  </si>
  <si>
    <t>OGGETTO: DISCIPLINARE D'INCARICO PROFESSIONALE PER LA PROGETTAZIONE DEFINITIVA DELL'AMPLIAMENTO DELL'IMPIANTO DI DEPURAZIONE DI LENO</t>
  </si>
  <si>
    <t>2000541</t>
  </si>
  <si>
    <t>INGEGNERIA AMBIENTE SRL</t>
  </si>
  <si>
    <t>1093006535</t>
  </si>
  <si>
    <t>ZBA2F29EDE</t>
  </si>
  <si>
    <t>OGGETTO: DISCIPLINARE D'INCARICO PROFESSIONALE PER LA PROGETTAZIONE DEFINITIVA DELL'IMPIANTO DI DEPURAZIONE DI CALCINATELLO</t>
  </si>
  <si>
    <t>1093006534</t>
  </si>
  <si>
    <t>Z452F3A18D</t>
  </si>
  <si>
    <t>OGGETTO:RIPARAZIONE AUTOMEZZO OPEL TARGATO ES312RX</t>
  </si>
  <si>
    <t>2002435</t>
  </si>
  <si>
    <t>CARROZZERIA B.G.V. DI BONETTI ADRIA</t>
  </si>
  <si>
    <t>1093006537</t>
  </si>
  <si>
    <t>Z912F3CD91</t>
  </si>
  <si>
    <t>OGGETTO: ORDINE PER L'ACQUISTO DI N.1 COMPRESSORE JIN-AIR</t>
  </si>
  <si>
    <t>1093006540</t>
  </si>
  <si>
    <t>ZF52F3DEB7</t>
  </si>
  <si>
    <t>&lt;H&gt;OGGETTO: LAVORI DI RISOLUZIONE INTERFERENZE TAV ESEGUITI PRESSO COMUNI VARI BASSO LAGO GARDA IN PROVINCIA DI BRESCIA AREA EST&lt;/&gt;</t>
  </si>
  <si>
    <t>2000621</t>
  </si>
  <si>
    <t>MAZZA S.R.L.</t>
  </si>
  <si>
    <t>1092003100</t>
  </si>
  <si>
    <t>Z672F4215A</t>
  </si>
  <si>
    <t>OGGETTO: FORNITURA DI RIDUTTORI E MANOMETRI</t>
  </si>
  <si>
    <t>1093006542</t>
  </si>
  <si>
    <t>Z7A2F40C00</t>
  </si>
  <si>
    <t>OGGETTO: ACQUISTO MATERIALE DI FERRAMENTA PER COMUNE DI PUEGNAGO SUL GARDA</t>
  </si>
  <si>
    <t>1093006543</t>
  </si>
  <si>
    <t>Z792F45F12</t>
  </si>
  <si>
    <t>OGGETTO: ASSITENZA FISCALE RELATIVA AL MODELLO 730/2020</t>
  </si>
  <si>
    <t>2000422</t>
  </si>
  <si>
    <t>CAF ACLI</t>
  </si>
  <si>
    <t>1092003102</t>
  </si>
  <si>
    <t>Z992F463C6</t>
  </si>
  <si>
    <t>OGGETTO:INTERVENTO RIPARAZIONE FRIGORIFERO</t>
  </si>
  <si>
    <t>2001188</t>
  </si>
  <si>
    <t>GLR DI LUCA GALBIATI</t>
  </si>
  <si>
    <t>1092003103</t>
  </si>
  <si>
    <t>Z6E2F4C213</t>
  </si>
  <si>
    <t>OGGETTO: CORSO FORMAZIONE SPECIFICA AD ALTO RISCHIO DIPENDENTI</t>
  </si>
  <si>
    <t>1093006546</t>
  </si>
  <si>
    <t>Z7F2F48301</t>
  </si>
  <si>
    <t>&lt;H&gt;OGGETTO: FORNITURA ED INSTALLAZIONE QUADRI ELETTRICI GRUPPO ELETTROGENO IN TORRI DEL BENACO LOC. BRANCOLINO&lt;/&gt;</t>
  </si>
  <si>
    <t>1093006547</t>
  </si>
  <si>
    <t>2003052</t>
  </si>
  <si>
    <t>C.I.T.S. CENTER SRL A SOCIO UNICO</t>
  </si>
  <si>
    <t>Z482F63D14</t>
  </si>
  <si>
    <t>&lt;H&gt;Oggetto: Fornitura Fiat Fiorini Qubo&lt;/&gt;</t>
  </si>
  <si>
    <t>1093006550</t>
  </si>
  <si>
    <t>2000700</t>
  </si>
  <si>
    <t>SANITARIA SERVIZI AMBIENTALI SRL</t>
  </si>
  <si>
    <t>Z9C2F5C397</t>
  </si>
  <si>
    <t>OGGETTO: ACQUISTO RACCORDI E RUBINETTI IN OTTONE</t>
  </si>
  <si>
    <t>1093006552</t>
  </si>
  <si>
    <t>ZF92F57B97</t>
  </si>
  <si>
    <t>OGGETTO: CORSO PER LAVORATORI DIPENDENTI SULLA SICUREZZA-AREA EST</t>
  </si>
  <si>
    <t>1093006560</t>
  </si>
  <si>
    <t>ZE92F3DB7B</t>
  </si>
  <si>
    <t>OGGETTO: DISCIPLINARE D'INCARICO PROFESSIONALE PER IL COLLAUDO STATICO DELLA NUOVA CABINA POZZO DI VILLACHIARA</t>
  </si>
  <si>
    <t>1093006562</t>
  </si>
  <si>
    <t>Z252F5B239</t>
  </si>
  <si>
    <t>OGGETTO: SERVIZIO DI TRASPORTO E SPURGO DEPURATORI AREA EST MESE DI OTTOBRE 2020, COME DA FATTURA NR. 91/PA DEL 30/10/2020</t>
  </si>
  <si>
    <t>1092003112</t>
  </si>
  <si>
    <t>ZA62F5A202</t>
  </si>
  <si>
    <t>OGGETTO: ACQUISTO CARTOLINE DI RICEVIMENTO RACCOMANDATE PER UTZ SEDE PADENGHE</t>
  </si>
  <si>
    <t>1093006564</t>
  </si>
  <si>
    <t>Z872F3A4A2</t>
  </si>
  <si>
    <t>OGGETTO: assistenza telefonica illimitata su applicativi e dispositivi WebFleet Solutions</t>
  </si>
  <si>
    <t>2000828</t>
  </si>
  <si>
    <t>ESTRAN SRL</t>
  </si>
  <si>
    <t>1092003113</t>
  </si>
  <si>
    <t>ZD52F64997</t>
  </si>
  <si>
    <t>OGGETTO: ORDINE PER L'ACQUISTO DI SPETTROFOTOMETRO PORTATILE DR1900 PER LA LETTURA DEI TEST IN CUVETTA HACH LANGE E DEI REAGENTI HACH</t>
  </si>
  <si>
    <t>1093006567</t>
  </si>
  <si>
    <t>Z8A2F620C9</t>
  </si>
  <si>
    <t>OGGETTO: Ordine per fornitura ed installazione arredamento per nuovo ufficio depuratore di Rovato</t>
  </si>
  <si>
    <t>1093006569</t>
  </si>
  <si>
    <t>ZA02F5E215</t>
  </si>
  <si>
    <t>OGGETTO:consulenza architettonica e paesaggistica al depuratore di Paratico.</t>
  </si>
  <si>
    <t>2600378</t>
  </si>
  <si>
    <t>CZSTUDIO ASSOCIATI DI PAOLO CECCON</t>
  </si>
  <si>
    <t>1092003114</t>
  </si>
  <si>
    <t>Z3C2F57BA2</t>
  </si>
  <si>
    <t>OGGETTO:Proposta per la realizzazione di un cortometraggio</t>
  </si>
  <si>
    <t>2600464</t>
  </si>
  <si>
    <t>BRICHETTI PIERANDREA</t>
  </si>
  <si>
    <t>1092003115</t>
  </si>
  <si>
    <t>ZA52F6486B</t>
  </si>
  <si>
    <t>OGGETTO: ORDINE PER VERIFICA ANNUALE CALDAIA INSTALLATA PRESSO LA SEDE DI SONICO</t>
  </si>
  <si>
    <t>2003060</t>
  </si>
  <si>
    <t>TERMOCALOR DI BELLI RENATO</t>
  </si>
  <si>
    <t>1093006568</t>
  </si>
  <si>
    <t>Z5F2F64A24</t>
  </si>
  <si>
    <t>OGGETTO: ORDINE PER LA FORNITURA DI SONDA CONDUCIBILITA' PER DEPURATORE DI CHIARI</t>
  </si>
  <si>
    <t>2002035</t>
  </si>
  <si>
    <t>ETC SUSTAINABLE SOLUTIONS SRL</t>
  </si>
  <si>
    <t>1093006570</t>
  </si>
  <si>
    <t>Z9E2F62D0A</t>
  </si>
  <si>
    <t>1093006571</t>
  </si>
  <si>
    <t>ZDA2F5EDCB</t>
  </si>
  <si>
    <t>&lt;H&gt;OGGETTO: REALIZZAZIONE NUOVA FOGNATURA NERA IN PRESSIONE A SERVIZIO DEL COMUNE DI LONATO DEL GARDA (II° STRALCIO)&lt;/&gt;</t>
  </si>
  <si>
    <t>2002726</t>
  </si>
  <si>
    <t>TECHNOLOGY OF BORE S.R.L.</t>
  </si>
  <si>
    <t>1093006573</t>
  </si>
  <si>
    <t>835839910F</t>
  </si>
  <si>
    <t>Oggetto: Contratto per la fornitura di automezzi aziendali          Lotto n.2 Furgone Piccolo - CIG 835839910F</t>
  </si>
  <si>
    <t>1093006577</t>
  </si>
  <si>
    <t>8358420263</t>
  </si>
  <si>
    <t>&lt;H&gt;Oggetto: Contratto per la fornitura di automezzi aziendali&lt;/&gt; &lt;H&gt;         Lotto n.4 Furgone Standard - CIG 8358420263&lt;/&gt;</t>
  </si>
  <si>
    <t>1093006580</t>
  </si>
  <si>
    <t>Z102F68058</t>
  </si>
  <si>
    <t>OGGETTO: Realizzazione murales presso asilo collocato nel Comune di Remedello.</t>
  </si>
  <si>
    <t>2600463</t>
  </si>
  <si>
    <t>TOLASI DAVIDE</t>
  </si>
  <si>
    <t>1093006581</t>
  </si>
  <si>
    <t>Z392F6904C</t>
  </si>
  <si>
    <t>&lt;H&gt;OGGETTO: ACQUISTO PNEUMATICI INVERNALI PER NUOVI VEICOLI&lt;/&gt;</t>
  </si>
  <si>
    <t>2000387</t>
  </si>
  <si>
    <t>SEDALL PNEUMATICI S.R.L.</t>
  </si>
  <si>
    <t>1093006583</t>
  </si>
  <si>
    <t>Z512F5ED25</t>
  </si>
  <si>
    <t>&lt;H&gt;OGGETTO: REALIZZAZIONE NUOVA FOGNATURA NERA IN PRESSIONE A SERVIZIO DEL COMUNE DI LONATO DEL GARDA (I° STRALCIO)&lt;/&gt;</t>
  </si>
  <si>
    <t>1093006572</t>
  </si>
  <si>
    <t>8358431B74</t>
  </si>
  <si>
    <t>&lt;H&gt;Oggetto: Contratto per la fornitura di automezzi aziendali&lt;/&gt; &lt;H&gt;         Lotto n.5 Furgone Maxi - CIG 8358431B74&lt;/&gt;</t>
  </si>
  <si>
    <t>1093006582</t>
  </si>
  <si>
    <t>Z9C2F6D61F</t>
  </si>
  <si>
    <t>OGGETTO: INSERZIONE SU QUOTIDIANO BRESCIAOGGI</t>
  </si>
  <si>
    <t>1093006586</t>
  </si>
  <si>
    <t>ZE22F6D757</t>
  </si>
  <si>
    <t>OGGETTO: INSERZIONE PUBBLICITARIA SUL PERIODICO MENSILE "IL PUNTO"</t>
  </si>
  <si>
    <t>1092003120</t>
  </si>
  <si>
    <t>Z922F6DE36</t>
  </si>
  <si>
    <t>OGGETTO: INSERZIONE SU "LA VOCE DEL POPOLO" - NOVEMBRE 2020 -</t>
  </si>
  <si>
    <t>1092003123</t>
  </si>
  <si>
    <t>8358445703</t>
  </si>
  <si>
    <t>&lt;H&gt;Oggetto: Contratto per la fornitura di automezzi aziendali&lt;/&gt; &lt;H&gt;         Lotto n.6 Furgone Maxi - CIG 8358445703&lt;/&gt;</t>
  </si>
  <si>
    <t>1093006584</t>
  </si>
  <si>
    <t>ZA92F6B268</t>
  </si>
  <si>
    <t>OGGETTO: ORDINE PER LA FORNITURA DI MATERIALE LACROIX SOFREL ZONA VALLECAMONICA</t>
  </si>
  <si>
    <t>1093006589</t>
  </si>
  <si>
    <t>Z0B2F724B2</t>
  </si>
  <si>
    <t>&lt;H&gt;Oggetto: fornitura ed installazione porte e maniglioni antipanico per magazzino area est&lt;/&gt;</t>
  </si>
  <si>
    <t>2003067</t>
  </si>
  <si>
    <t>ALLFER SNC DI QUARESMINI GUIDO &amp; C.</t>
  </si>
  <si>
    <t>1093006590</t>
  </si>
  <si>
    <t>ZAC2F65808</t>
  </si>
  <si>
    <t>&lt;H&gt;OGGETTO: FORNITURA MATERIALE ELETTRICO SETTORE MET AREA EST&lt;/&gt;</t>
  </si>
  <si>
    <t>1093006592</t>
  </si>
  <si>
    <t>Z552FDFB2B</t>
  </si>
  <si>
    <t>&lt;H&gt;Oggetto: fornitura raccorderia&lt;/&gt;</t>
  </si>
  <si>
    <t>2003080</t>
  </si>
  <si>
    <t>GEBO ITALIA SRL</t>
  </si>
  <si>
    <t>1093006596</t>
  </si>
  <si>
    <t>Z0B2F5B8F1</t>
  </si>
  <si>
    <t>OGGETTO: Ordne per lavori su quadri elettrici in Via Maggiore a Borgo S.G. (BS)</t>
  </si>
  <si>
    <t>1093006598</t>
  </si>
  <si>
    <t>ZF62F7B083</t>
  </si>
  <si>
    <t>OGGETTO: Ordine per corso di formazione Project Management per area tecnica.</t>
  </si>
  <si>
    <t>1093006599</t>
  </si>
  <si>
    <t>ZF42F789BC</t>
  </si>
  <si>
    <t>OGGETTO: ORDINE PER LA FORNITURA DI N.5 PLUVIOMETRI</t>
  </si>
  <si>
    <t>2002326</t>
  </si>
  <si>
    <t>METEO SYSTEM SRL</t>
  </si>
  <si>
    <t>1093006600</t>
  </si>
  <si>
    <t>ZB82F79ED2</t>
  </si>
  <si>
    <t>oggetto:fornitura del servizio di accesso piattaforma Webfleet</t>
  </si>
  <si>
    <t>2001151</t>
  </si>
  <si>
    <t>WEBFLEET SOLUTIONS SALES B.V.</t>
  </si>
  <si>
    <t>1092003128</t>
  </si>
  <si>
    <t>Z9D2F7BFBE</t>
  </si>
  <si>
    <t>OGGETTO: ORDINE RELATIVO ALLA CESSIONE DI DIRITTI REALI A TITOLO ONEROSO AL COMUNE DI MAIRANO A SEGUITO DELLA PROCURA DI ESPROPRIO CONNESSA ALLA PIANIFICAZIONE URBANISTICA</t>
  </si>
  <si>
    <t>1092003129</t>
  </si>
  <si>
    <t>ZC12F7AEF9</t>
  </si>
  <si>
    <t>OGGETTO: ALLESTIMENTO PER FIAT PANDA VAN</t>
  </si>
  <si>
    <t>2003064</t>
  </si>
  <si>
    <t>SYNCRO SYSTEM SPA</t>
  </si>
  <si>
    <t>1093006601</t>
  </si>
  <si>
    <t>853998066F</t>
  </si>
  <si>
    <t>OGGETTO: Canone supporto software SAP anno 2021</t>
  </si>
  <si>
    <t>1093006602</t>
  </si>
  <si>
    <t>Z282F813E7</t>
  </si>
  <si>
    <t>OGGETTO: ACQUISTO APPARATI DESTINATI AREA EST</t>
  </si>
  <si>
    <t>1093006605</t>
  </si>
  <si>
    <t>Z7C2F81DCC</t>
  </si>
  <si>
    <t>OGGETTO: FORNITURA RACCORDERIA GHISA</t>
  </si>
  <si>
    <t>1092003130</t>
  </si>
  <si>
    <t>Z482F82364</t>
  </si>
  <si>
    <t>OGGETTO: Ordine per fornitura ed installazione arredamento per uffici  depuratore di Paratico.</t>
  </si>
  <si>
    <t>1093006606</t>
  </si>
  <si>
    <t>ZDF2F08F8B</t>
  </si>
  <si>
    <t>OGGETTO: DISCIPLINARE D'INCARICO PROFESSIONALE PER LA PROGETTAZIONE ESECUTIVA DELL'IMPIANTO DI DEPURAZIONE DI QUINZANO D'OGLIO</t>
  </si>
  <si>
    <t>2600131</t>
  </si>
  <si>
    <t>TZ ENGINEERING</t>
  </si>
  <si>
    <t>1093006608</t>
  </si>
  <si>
    <t>Z402F8B15D</t>
  </si>
  <si>
    <t>OGGETTO: ISPEZIONE VENTENNALE VEICOLO</t>
  </si>
  <si>
    <t>2003082</t>
  </si>
  <si>
    <t>OFFICINA BRIGONI S.R.L.</t>
  </si>
  <si>
    <t>1092003131</t>
  </si>
  <si>
    <t>Z022F8A784</t>
  </si>
  <si>
    <t>OGGETTO: ORDINE PER ACQUISTO N.5 LOGGER SOFREL LS42 - N.2 LOGGER SOFREL LS-FLOW</t>
  </si>
  <si>
    <t>1093006610</t>
  </si>
  <si>
    <t>ZDE2F9032B</t>
  </si>
  <si>
    <t>OGGETTO: RIPARAZIONE CARRELLO YALE ERP20ATF SN D807A03058X</t>
  </si>
  <si>
    <t>1093006612</t>
  </si>
  <si>
    <t>Z792F9412B</t>
  </si>
  <si>
    <t>OGGETTO: SPESE PUBBLICAZIONE BANDO DI GARA "INTERVENTI DI RIPARAZIONE CONDOTTE SUBLACUALI" NR. GARA SA 7971202</t>
  </si>
  <si>
    <t>1093006613</t>
  </si>
  <si>
    <t>ZC22F99A75</t>
  </si>
  <si>
    <t>OGGETTO: ORDINE PER LA FORNITURA DI BOTTIGLIE DI CAMPIONAMENTO E RELATIVI TAPPI</t>
  </si>
  <si>
    <t>2001819</t>
  </si>
  <si>
    <t>PLASTEC SRL</t>
  </si>
  <si>
    <t>1093006615</t>
  </si>
  <si>
    <t>Z342FA83C6</t>
  </si>
  <si>
    <t>OGGETTO: RIPARAZIONE FIAT DOBLO' TARGATO EM 535 YH - SINISTRO ATTIVO</t>
  </si>
  <si>
    <t>1092003132</t>
  </si>
  <si>
    <t>2002461</t>
  </si>
  <si>
    <t>UFFICIO TECNICA S.R.L.</t>
  </si>
  <si>
    <t>ZC32FA88FB</t>
  </si>
  <si>
    <t>OGGETTO: ORDINE PER SERVIZIO DI WEBINAR 500 1 MESE SU ZOOM RIUNIONI FINO A 500 PARTECIPANTI E 100 PARTECIPANTI</t>
  </si>
  <si>
    <t>1092003133</t>
  </si>
  <si>
    <t>ZC02F5110B</t>
  </si>
  <si>
    <t>OGGETTO: ABBONAMENTO DIGITALE A "IL SOLE 24 ORE"</t>
  </si>
  <si>
    <t>1092003136</t>
  </si>
  <si>
    <t>Z2F2FB5D12</t>
  </si>
  <si>
    <t>OGGETTO: Ordine per rinnovo canoni IX-FE&lt;(&gt;,&lt;)&gt; IX-CE e firme remote.</t>
  </si>
  <si>
    <t>1093006624</t>
  </si>
  <si>
    <t>854684037D</t>
  </si>
  <si>
    <t>&lt;H&gt;OGGETTO: FORNITURA DI POMPE E PARTI PER COLLETTORE E IMPIANTI  SOLLEVAMENTO FOGNARIO AREA EST &lt;/&gt;</t>
  </si>
  <si>
    <t>1093006621</t>
  </si>
  <si>
    <t>ZB02FB89A5</t>
  </si>
  <si>
    <t>Oggetto: fornitura collarini con logo Acque Bresciane</t>
  </si>
  <si>
    <t>2003087</t>
  </si>
  <si>
    <t>LA FUTURA PUBBLICITA' S.R.L.</t>
  </si>
  <si>
    <t>1093006622</t>
  </si>
  <si>
    <t>Z802FBC834</t>
  </si>
  <si>
    <t>Oggetto: Attività inventariali e prestazioni per messa in sicurezza magazzino Acque Bresciane Srl</t>
  </si>
  <si>
    <t>2002782</t>
  </si>
  <si>
    <t>UNA COOPERATIVA SOCIALE</t>
  </si>
  <si>
    <t>1093006628</t>
  </si>
  <si>
    <t>ZCE2FBCC8F</t>
  </si>
  <si>
    <t>OGGETTO: ORDINE PER LA FORNITURA DI N.2 TERMONEBBIOGENE E RELATIVI PRODOTTI CHIMICI</t>
  </si>
  <si>
    <t>1093006630</t>
  </si>
  <si>
    <t>ZD52F9CAB8</t>
  </si>
  <si>
    <t>OGGETTO: ORDINE PER L'ACQUISTO DI AGENDE ACQUE BRESCIANE</t>
  </si>
  <si>
    <t>1093006631</t>
  </si>
  <si>
    <t>Z642FB7B0B</t>
  </si>
  <si>
    <t>ZB22FBF50E</t>
  </si>
  <si>
    <t>OGGETTO: ACQUISTO MATERIALE PER IL TELECONTROLLO AREA EST</t>
  </si>
  <si>
    <t>1093006629</t>
  </si>
  <si>
    <t>Z6E2FC15B6</t>
  </si>
  <si>
    <t>OGGETTO: SERVIZIO DI ACCESSO ALLA PIATTAFORMA WEBFLEET SOLUTIONS</t>
  </si>
  <si>
    <t>1093006633</t>
  </si>
  <si>
    <t>Z332FC4C67</t>
  </si>
  <si>
    <t>&lt;H&gt;OGGETTO: FORNITURA DI ELETTROPOMPA SOMMERGIBILE FLYGT&lt;/&gt;</t>
  </si>
  <si>
    <t>1093006634</t>
  </si>
  <si>
    <t>Z5B2FC72A3</t>
  </si>
  <si>
    <t>OGGETTO: RIPARAZIONE POMPE PRESSO IMPIANTI AREA EST, COME DA FATTURE NR. 128 2020 4 E NR. 129 2020 4 DEL 31/10/2020</t>
  </si>
  <si>
    <t>1092003138</t>
  </si>
  <si>
    <t>Z3C2FC7FDA</t>
  </si>
  <si>
    <t>OGGETTO: Ordine per assistenza manutenzione impianto di depurazione di Castrezzato.</t>
  </si>
  <si>
    <t>2000776</t>
  </si>
  <si>
    <t>L.A. SISTEMI SRL</t>
  </si>
  <si>
    <t>1093006635</t>
  </si>
  <si>
    <t>Z692FCBDFC</t>
  </si>
  <si>
    <t>OGGETTO: Pagamento corso di formazione presso fondazione AIB</t>
  </si>
  <si>
    <t>2001495</t>
  </si>
  <si>
    <t>FONDAZIONE AIB</t>
  </si>
  <si>
    <t>1092003139</t>
  </si>
  <si>
    <t>Z4F2FC191F</t>
  </si>
  <si>
    <t>&lt;H&gt;OGGETTO: DISCIPLINARE D'INCARICO PROFESSIONALE PER ATTIVITA’ DI CONSULENZA, RILEVAZIONE E STESURA RELAZIONI SULLA CONCENTRAZIONE "RADON IN ARIA"&lt;/&gt;</t>
  </si>
  <si>
    <t>2600466</t>
  </si>
  <si>
    <t>Ing. Bertocchi Emanuele</t>
  </si>
  <si>
    <t>1093006639</t>
  </si>
  <si>
    <t>ZD62FD55EC</t>
  </si>
  <si>
    <t>OGGETTO: DISCIPLINARE D'INCARICO PROFESSIONALE DI ASSISTENZA E CONSULENZA IN TEMA DI RIPARTIZIONE DELLE FUNZIONI AZIENDALI IN MATERIA DI SICUREZZA SUL LAVORO E TUTELA DELL'AMBIENTE NATURALE</t>
  </si>
  <si>
    <t>1092003142</t>
  </si>
  <si>
    <t>ZC12FD7199</t>
  </si>
  <si>
    <t>OGGETTO: ORDINE PER IL SERVIZIO DELLA VALUTAZIONE RISCHIO STRESS-LAVORO CORRELATO</t>
  </si>
  <si>
    <t>1093006648</t>
  </si>
  <si>
    <t>85658868BD</t>
  </si>
  <si>
    <t>Oggetto: ordine per la fornitura di un sistema robotizzato per analisi</t>
  </si>
  <si>
    <t>1093006649</t>
  </si>
  <si>
    <t>ZE62FDFA0D</t>
  </si>
  <si>
    <t>Oggetto: fornitura automezzi aziendali</t>
  </si>
  <si>
    <t>1093006651</t>
  </si>
  <si>
    <t>Z362FACED4</t>
  </si>
  <si>
    <t>OGGETTO: Ordine per la realizzazione dell'impianto antifurto presso impianto di depurazione di Paratico.</t>
  </si>
  <si>
    <t>2000741</t>
  </si>
  <si>
    <t>CS ELETTROTECNICA INDUSTRIALE SRL</t>
  </si>
  <si>
    <t>1093006652</t>
  </si>
  <si>
    <t>Z6B2FE2756</t>
  </si>
  <si>
    <t>OGGETTO: RIPARAZIONE POMPE PRESSO IMPIANTI AREA EST, COME DA FATTURA NR. 134 2020 4 DEL 30/11/2020</t>
  </si>
  <si>
    <t>1092003145</t>
  </si>
  <si>
    <t>ZB92FE328E</t>
  </si>
  <si>
    <t>OGGETTO: ORDINE PER LAVORO DI SOPRALLUOGO AL DEPURATORE DI PARATICO</t>
  </si>
  <si>
    <t>1092003147</t>
  </si>
  <si>
    <t>Z932FE3028</t>
  </si>
  <si>
    <t>&lt;H&gt;OGGETTO: FORNITURA MISURATORE DI PORTATA KROHNE PER STAZIONE DI SOLLEVAMENTO ROINA IN TOSCOLANO MADERNO LOC. BOGLIACO&lt;/&gt;</t>
  </si>
  <si>
    <t>1093006654</t>
  </si>
  <si>
    <t>Z692FE3A68</t>
  </si>
  <si>
    <t>OGGETTO: ACQUISTO CALENDARIO DA MURO ACQUE BRESCIANE 2021</t>
  </si>
  <si>
    <t>2001877</t>
  </si>
  <si>
    <t>ALISEA S.R.L. SOCIETA' BENEFIT</t>
  </si>
  <si>
    <t>1093006656</t>
  </si>
  <si>
    <t>Z162FE6F88</t>
  </si>
  <si>
    <t>OGGETTO: Acquisto adesivi prespaziati per automezzi in pvc blu per automezzi</t>
  </si>
  <si>
    <t>2001530</t>
  </si>
  <si>
    <t>GESON SRL</t>
  </si>
  <si>
    <t>1093006664</t>
  </si>
  <si>
    <t>ZA02FE7750</t>
  </si>
  <si>
    <t>OGGETTO: ORDINE PER LA RIPARAZIONE NOSTRA APPARECCHIATURA PER LA SANIFICAZIONE SEDI PER COVID-19</t>
  </si>
  <si>
    <t>1092003150</t>
  </si>
  <si>
    <t>Z3C2FE78CB</t>
  </si>
  <si>
    <t>&lt;H&gt;OGGETTO: INTERVENTO DI MESSA IN SICUREZZA IMPIANTO PRESA A LAGO E IMPIANTO TECNICO MAVINA SIRMIONE&lt;/&gt;</t>
  </si>
  <si>
    <t>2002589</t>
  </si>
  <si>
    <t>CLIMA IMPIANTI S.r.l.</t>
  </si>
  <si>
    <t>1093006666</t>
  </si>
  <si>
    <t>OGGETTO: RIPARAZIONE AUTOMEZZO TARGATO FY 739 LT</t>
  </si>
  <si>
    <t>1093006667</t>
  </si>
  <si>
    <t>Z042FE64CC</t>
  </si>
  <si>
    <t>&lt;H&gt;OGGETTO: FORNITURA E POSA QUADRO DI CONTROLLO E SCAMBIO GRUPPO ELETTROGENO IMPIANTO PORTO BERGAMINI&lt;/&gt;</t>
  </si>
  <si>
    <t>1093006668</t>
  </si>
  <si>
    <t>Z502F7927A</t>
  </si>
  <si>
    <t>OGGETTO: Ordne per fornitura ed installazione quadri elettrici ed impianto elettrico presso Pozzo Duomo a Rovato.</t>
  </si>
  <si>
    <t>1093006669</t>
  </si>
  <si>
    <t>ZC72FEA22E</t>
  </si>
  <si>
    <t>OGGETTO: ORDINE PER LA PARTECIPAZIONE ALLE PROVE DI INTERLABORATORIO QUALITYCHECK</t>
  </si>
  <si>
    <t>2002241</t>
  </si>
  <si>
    <t>QUALITYCHECK SRL</t>
  </si>
  <si>
    <t>1093006670</t>
  </si>
  <si>
    <t>ZCC2FE6BA4</t>
  </si>
  <si>
    <t>&lt;H&gt;OGGETTO: FORNITURA E POSA GRIGLIA ROTATIVA PRESSO COLLETTORE S12 IN SOIANO DEL GARDA &lt;/&gt;</t>
  </si>
  <si>
    <t>1093006671</t>
  </si>
  <si>
    <t>ZB12FE6B3A</t>
  </si>
  <si>
    <t>&lt;H&gt;OGGETTO: FORNITURA E POSA GRIGLIA ROTATIVA PRESSO COLLETTORE ROINA IN  TOSCOLANO MADERNO &lt;/&gt;</t>
  </si>
  <si>
    <t>1093006672</t>
  </si>
  <si>
    <t>Z7F2FE0873</t>
  </si>
  <si>
    <t>&lt;H&gt;OGGETTO: INTERVENTO FORNITURA E POSA DI N. 2 GRIGLIE A NASTRO PRESSO L’IMPIANTO DEL DEPURAZIONE LIMONE TREMOSINE&lt;/&gt;</t>
  </si>
  <si>
    <t>1093006657</t>
  </si>
  <si>
    <t>Z852FE304E</t>
  </si>
  <si>
    <t>&lt;H&gt;OGGETTO: LAVORI PER SISTEMAZIONE PRESA IMPIANTO SORGENTI VESEGNA IN TOSCOLANO MADERNO&lt;/&gt;</t>
  </si>
  <si>
    <t>2002040</t>
  </si>
  <si>
    <t>FUSI MASSIMO</t>
  </si>
  <si>
    <t>1093006658</t>
  </si>
  <si>
    <t>Z9F2FE093B</t>
  </si>
  <si>
    <t>&lt;H&gt;OGGETTO: INTERVENTO DI RIFACIMENTO PIPING PRESSO LA STAZIONE DI SOLLEVAMENTO ROINA COMUNE DI TOSCOLANO MADERNO&lt;/&gt;</t>
  </si>
  <si>
    <t>1093006659</t>
  </si>
  <si>
    <t>Z302FE5825</t>
  </si>
  <si>
    <t>Oggetto: ordine per la fornitura di un sistema potenziometrico automatizzato acque reflue</t>
  </si>
  <si>
    <t>2003049</t>
  </si>
  <si>
    <t>METTLER-TOLEDO SPA</t>
  </si>
  <si>
    <t>1093006661</t>
  </si>
  <si>
    <t>Z532FE308E</t>
  </si>
  <si>
    <t>&lt;H&gt;OGGETTO: FORNITURA ATTREZZATURA PER RIPARAZIONE CONDOTTA SUBLACUALE BARBARANO-FASANO&lt;/&gt;</t>
  </si>
  <si>
    <t>1093006662</t>
  </si>
  <si>
    <t>Z8E2FEFFA6</t>
  </si>
  <si>
    <t>OGGETTO: ACQUISTO MATERIALE DI FERRAMENTA PER IMP. ZUBLINO E VARI SETTORE ACQ, COME DA FATTURA NR. 131 DEL 30/11/2020</t>
  </si>
  <si>
    <t>2001936</t>
  </si>
  <si>
    <t>BRUNELLI ANGELO E GIUSEPPE SNC</t>
  </si>
  <si>
    <t>1092003153</t>
  </si>
  <si>
    <t>ZE72FF001B</t>
  </si>
  <si>
    <t>OGGETTO: SERVIZIO DI TRASPORTO E SMALTIMENTO RIFIUTI PRESSO IMPIANTI TASSINARA-DESENZANO E POZZO C.-PADENGHE, COME DA FATTURE NR. 18 90/20-03/12/2020 3 NR. 1971/20-14/12/2020</t>
  </si>
  <si>
    <t>2003084</t>
  </si>
  <si>
    <t>MAFFIZZOLI SRL</t>
  </si>
  <si>
    <t>1092003154</t>
  </si>
  <si>
    <t>Z4A2FF148A</t>
  </si>
  <si>
    <t>OGGETTO: ORDINE PER IL PAGAMENTO RINNOVO DELLA CASELLA PEC SOCIETA' A.B. (GARDAUNO)</t>
  </si>
  <si>
    <t>1093006682</t>
  </si>
  <si>
    <t>Z852FF3130</t>
  </si>
  <si>
    <t>OGGETTO: DISCIPLINARE D'INCARICO PROFESSIONALE PER ASSISTENZA E CONSULENZA RIGUARDANTI SPECIFICHE PROBLEMATICHE FISCALI</t>
  </si>
  <si>
    <t>2600468</t>
  </si>
  <si>
    <t>STUDIO COSSU E ASSOCIATI</t>
  </si>
  <si>
    <t>1092003156</t>
  </si>
  <si>
    <t>ZC02FF3749</t>
  </si>
  <si>
    <t>OGGETTO: ORDINE PER LA FORNITURA DI GRAFICA E STAMPA</t>
  </si>
  <si>
    <t>1093006686</t>
  </si>
  <si>
    <t>Z052FE16A1</t>
  </si>
  <si>
    <t>OGGETTO: ORDINE PER L'ACQUISTO DI N.2 SERBATOI IN PRFV PER L'IMPIANTO PIP DI CASTEGNATO</t>
  </si>
  <si>
    <t>2003094</t>
  </si>
  <si>
    <t>FANTONI &amp; LUCIANI S.R.L.</t>
  </si>
  <si>
    <t>1093006687</t>
  </si>
  <si>
    <t>Z412FF87C5</t>
  </si>
  <si>
    <t>OGGETTO: SERVIZIO DI TRASPORTO E SPURGO DEPURATORI AREA EST, COME DA FATTURA NR. 99/PA DEL 30/11/2020</t>
  </si>
  <si>
    <t>1092003157</t>
  </si>
  <si>
    <t>Z793000994</t>
  </si>
  <si>
    <t>OGGETTO: VIDIMAZIONE DEI REGISTRI CARICO/SCARICO RIFIUTI</t>
  </si>
  <si>
    <t>2000070</t>
  </si>
  <si>
    <t>C.C.I.A.A. DI BRESCIA</t>
  </si>
  <si>
    <t>1093006692</t>
  </si>
  <si>
    <t>Z452FF1622</t>
  </si>
  <si>
    <t>OGGETTO: ORDINE PER IL PAGAMENTO INERENTE IL SERVIZIO TEMPORANEO DI MONITORAGGIO DELLA LINEA INTERNET DI ROVATO</t>
  </si>
  <si>
    <t>2200019</t>
  </si>
  <si>
    <t>ZOHO CORPORATION B.V.</t>
  </si>
  <si>
    <t>1092003159</t>
  </si>
  <si>
    <t>Z0B30027BD</t>
  </si>
  <si>
    <t>OGGETTO: Ordine per licenze Adobe Acrobat Standard</t>
  </si>
  <si>
    <t>1093006693</t>
  </si>
  <si>
    <t>ZE53004806</t>
  </si>
  <si>
    <t>OGGETTO: Ordine per servizio hosting a manutenzione sito web istituzionale anno 2021.</t>
  </si>
  <si>
    <t>1093006694</t>
  </si>
  <si>
    <t>8581023431</t>
  </si>
  <si>
    <t>OGGETTO: ordine per attività Add-ON Net@WEB - T583, migrazione nuovi Comuni BERZO DEMO e GHEDI- T482, progetto Circolare 20/029 e progetto di attivazione Net@Pay.</t>
  </si>
  <si>
    <t>1093006695</t>
  </si>
  <si>
    <t>Z9B301FA09</t>
  </si>
  <si>
    <t>OGGETTO:riparazione Fiat Caddy targato EL 656 XG -SINISTRO ATTIVO</t>
  </si>
  <si>
    <t>1092003176</t>
  </si>
  <si>
    <t>ZD5300941C</t>
  </si>
  <si>
    <t>Oggetto: fornitura cesti natalizi per dipendenti</t>
  </si>
  <si>
    <t>1093006697</t>
  </si>
  <si>
    <t>ZBE300C8BD</t>
  </si>
  <si>
    <t>Oggetto: consulenza legale per ufficio PER</t>
  </si>
  <si>
    <t>2600235</t>
  </si>
  <si>
    <t>STUDIO LEGALE BERRUTI &amp; ASSOCIATI</t>
  </si>
  <si>
    <t>1092003161</t>
  </si>
  <si>
    <t>Z96300CCAA</t>
  </si>
  <si>
    <t>Oggetto: ordine per l'attività di generazione file xml per dati anno 2020 L.190/2012</t>
  </si>
  <si>
    <t>1093006698</t>
  </si>
  <si>
    <t>Z723030766</t>
  </si>
  <si>
    <t>OGGETTO: SERVIZIO DI TRASPORTO E SPURGO DEPURATORI AREA EST</t>
  </si>
  <si>
    <t>1092003191</t>
  </si>
  <si>
    <t>Z673030C47</t>
  </si>
  <si>
    <t>ORDINE: FORNITURA DI MATERIALE DI FERRAMENTA PER COMUNI DI SAN FELICE E SALO' (FATTURA N. 139 DEL 31.12.2020)</t>
  </si>
  <si>
    <t>1092003192</t>
  </si>
  <si>
    <t>ZA12E9D4D1</t>
  </si>
  <si>
    <t>OGGETTO: INCARICO PROFESSIONALE PER REDAZIONE PROGETTO DEFINITIVO/ESECUTIVO PREDISPOSIZIONE N. 4 GRUPPI ELETTROGENI DI EMERGENZA A SERVIZIO DEL DEPURATORE DI PESCHIERA - PROGETTO 19172.</t>
  </si>
  <si>
    <t>2001934</t>
  </si>
  <si>
    <t>AZIENDA GARDESANA SERVIZI S.P.A.</t>
  </si>
  <si>
    <t>1093006751</t>
  </si>
  <si>
    <t>OGGETTO: DISCIPLINARE D'INCARICO PROFESSIONALE PER ATTIVITA’ DI DIREZIONE E CONTABILITA' LAVORI NUOVA CONDOTTA DI ADDUZIONE NEL COMUNE DI SIRMIONE (BS)</t>
  </si>
  <si>
    <t>1093006732</t>
  </si>
  <si>
    <t>Z6E301BAEC</t>
  </si>
  <si>
    <t>ORDINE A CONSUNTIVO RIPARAZIONE POMPE NECESSARIE PER GLI IMPIANTI COLLETTORE E COMUNE DI MANERBA E LONATO FT. 155/2020/4 DEL 30.12.20</t>
  </si>
  <si>
    <t>1092003168</t>
  </si>
  <si>
    <t>Z95301BAA6</t>
  </si>
  <si>
    <t>ordine a consuntivo: servizio di pulizia tubazioni e pozzetti stradali presso i comuni di Polpenazze del Garda, Gardone e Salò</t>
  </si>
  <si>
    <t>2001990</t>
  </si>
  <si>
    <t>SPECIALSPURGHI SRL</t>
  </si>
  <si>
    <t>1092003169</t>
  </si>
  <si>
    <t>Z1F2A0113F</t>
  </si>
  <si>
    <t>OGGETTO: INCARICO PROFESSIONALE PER REDAZIONE PROGETTO DEFINITIVO/ESECUTIVO DI PREDISPOSIZIONE N.4 GRUPPI ELETTROGENI DI EMERGENZA A SERVIZIO DEPURATORE DI PESCHIERA - PROGETTO 19172, COME DA FT NR. 2020/VS/20 DEL 24/09/2020</t>
  </si>
  <si>
    <t>1093006744</t>
  </si>
  <si>
    <t>ZF828C614C</t>
  </si>
  <si>
    <t>OGGETTO: INCARICO PROFESSIONALE PER REDAZIONE PROGETTO DEFINITOV/ESECUTIVO RIFACIMENTO DEL SISTEMA DI RICIRCOLO DEI FANGHI DELLE LINEE 1-4 DEPURATORE DI PESCHIERA - PROGETO 19044, COME DA FT NR. 2020/VS/9 DEL 27.08.2020</t>
  </si>
  <si>
    <t>1093006745</t>
  </si>
  <si>
    <t>Z4E302F0F3</t>
  </si>
  <si>
    <t>OGGETTO: FORNITURA MATERIALE DI FERRAMENTA, COME DA FATTURA NR. 8218 DEL 31/10/2020</t>
  </si>
  <si>
    <t>1092003189</t>
  </si>
  <si>
    <t>ZE32BCCC9B</t>
  </si>
  <si>
    <t>&lt;H&gt;OGGETTO:  CONTRATTO PER IL SERVIZIO DI RIPARAZIONE, MANUTENZIONE POMPE E FORNITURA RICAMBI PER IMPIANTI FOGNARI AREA EST &lt;/&gt;</t>
  </si>
  <si>
    <t>1095702538</t>
  </si>
  <si>
    <t>ZED2B708C1</t>
  </si>
  <si>
    <t>&lt;H&gt;Oggetto: accordo quadro per la fornitura di viti e bulloni&lt;/&gt;</t>
  </si>
  <si>
    <t>2000241</t>
  </si>
  <si>
    <t>VITERIE OROBICHE S.P.A.</t>
  </si>
  <si>
    <t>1095000056</t>
  </si>
  <si>
    <t>8069600C92</t>
  </si>
  <si>
    <t>&lt;H&gt;Oggetto: FORNITURA ENERGIA ELETTRICA ANNO 2020&lt;/&gt;</t>
  </si>
  <si>
    <t>1095702482</t>
  </si>
  <si>
    <t>Z292B69C0A</t>
  </si>
  <si>
    <t>&lt;H&gt;OGGETTO: CONTRATTO  DI FORNITURA DI MATERIALE DI CONSUMO E PICCOLA MINUTERIA (FERRAMENTA)&lt;/&gt;</t>
  </si>
  <si>
    <t>2001742</t>
  </si>
  <si>
    <t>LOCATELLI SRL</t>
  </si>
  <si>
    <t>1095702480</t>
  </si>
  <si>
    <t>Z4B2B6C29E</t>
  </si>
  <si>
    <t>&lt;H&gt;Oggetto: RINNOVO SERVIZIO DI GESTIONE ALBI INFORMATIZZATI, GARE E ASTE TELEMATICHE MULTIENTE (ACQUE BRESCIANE)&lt;/&gt;</t>
  </si>
  <si>
    <t>2001666</t>
  </si>
  <si>
    <t>DigitalPA S.R.L.</t>
  </si>
  <si>
    <t>1095702484</t>
  </si>
  <si>
    <t>Z642B6C379</t>
  </si>
  <si>
    <t>&lt;H&gt;Oggetto: RINNOVO SERVIZIO DI GESTIONE ALBI INFORMATIZZATI, GARE E ASTE TELEMATICHE MULTI ENTE (DEPURAZIONI BENACENSI)&lt;/&gt;</t>
  </si>
  <si>
    <t>1095702485</t>
  </si>
  <si>
    <t>Z522B6D23B</t>
  </si>
  <si>
    <t>&lt;H&gt;Oggetto: Installazione apparati per la navigazione sugli automezzi aziendali&lt;/&gt;</t>
  </si>
  <si>
    <t>1095702486</t>
  </si>
  <si>
    <t>ZB42B6D909</t>
  </si>
  <si>
    <t>1095702487</t>
  </si>
  <si>
    <t>Z102B6E7A9</t>
  </si>
  <si>
    <t>OGGETTO: DISCIPLINARE D'INCARICO PROFESSIONALE DI CSE LAVORI DI ALLACCIAMENTO RETI - LOTTO VALLE CAMONICA.</t>
  </si>
  <si>
    <t>80754307A5</t>
  </si>
  <si>
    <t>OGGETTO: Contratto per lavori di rifacimento reti acquedotto e fognatura nelle frazioni Peschiera e Siviano di Monte Isola</t>
  </si>
  <si>
    <t>1095702491</t>
  </si>
  <si>
    <t>Z342AB052A</t>
  </si>
  <si>
    <t>&lt;H&gt;OGGETTO: DISCIPLINARE D'INCARICO PROFESSIONALE PER ATTIVITA’ DI CSE RELATIVE ALL'ACCORDO QUADRO PER LAVORI DI ESTENDIMENTO E RIFACIMENTO DELLE RETI DI DISTRIBUZIONE ACQUEDOTTO E FOGNATURA E RELATIVE DIRAMAZIONI D’UTENZA&lt;/&gt; &lt;H&gt;AREA OVEST - LOTTO 1 NORD E LOTTO 2 SUD - N. GARA SA 7580335&lt;/&gt;</t>
  </si>
  <si>
    <t>2001749</t>
  </si>
  <si>
    <t>PROTEC SAS DI DUILIO ALBRICCI &amp; C</t>
  </si>
  <si>
    <t>1095702494</t>
  </si>
  <si>
    <t>8169735698</t>
  </si>
  <si>
    <t>Oggetto: contratto per il servizio di smaltimento fanghi prodotti dai depuratori gestiti IDONEI e NON IDONEI - I SEMESTRE 2020</t>
  </si>
  <si>
    <t>2002239</t>
  </si>
  <si>
    <t>A2A AMBIENTE SPA</t>
  </si>
  <si>
    <t>1095702495</t>
  </si>
  <si>
    <t>ZA92B66842</t>
  </si>
  <si>
    <t>Oggetto: progetto ricerca "rendicontazione di sostenibilità e innovazione nello stakeholder engagement"</t>
  </si>
  <si>
    <t>1095702498</t>
  </si>
  <si>
    <t>Z7A2B66856</t>
  </si>
  <si>
    <t>coinvolgimento degli stakeholder come leva per il vantaggio della sostenibilità</t>
  </si>
  <si>
    <t>2200013</t>
  </si>
  <si>
    <t>THE OPEN UNIVERSITY</t>
  </si>
  <si>
    <t>1095702499</t>
  </si>
  <si>
    <t>Z232B87CD0</t>
  </si>
  <si>
    <t>&lt;H&gt;OGGETTO: SERVIZIO DI CONDUZIONE TECNICA, ANALITICA ED OPERATIVA DELL'IMPIANTO DI DEPURAZIONE A SERVIZIO DEI COMUNI DI LIMONE E TREMOSINE - FRAZ. CAMPIONE&lt;/&gt;</t>
  </si>
  <si>
    <t>1095702500</t>
  </si>
  <si>
    <t>2600245</t>
  </si>
  <si>
    <t>BERTA</t>
  </si>
  <si>
    <t>ZF52B8D8B6</t>
  </si>
  <si>
    <t>OGGETTO: CONTRATTO PER LAVORO INTERINALE RELATIVO A RIVETTI PATRIZIA SETTORE UTZ</t>
  </si>
  <si>
    <t>2002361</t>
  </si>
  <si>
    <t>E-WORK SPA</t>
  </si>
  <si>
    <t>1095702506</t>
  </si>
  <si>
    <t>ZF32B8DB1D</t>
  </si>
  <si>
    <t>OGGETTO: CONTRATTO PER INTERINALE SETTORE QSA PERIODO 02/01/20 A 30/04/20</t>
  </si>
  <si>
    <t>1095702507</t>
  </si>
  <si>
    <t>ZD02AB0608</t>
  </si>
  <si>
    <t>&lt;H&gt;OGGETTO: DISCIPLINARE D'INCARICO PROFESSIONALE PER ATTIVITA’ DI CSE RELATIVE ALL'ACCORDO QUADRO PER LAVORI DI ESTENDIMENTO E RIFACIMENTO DELLE RETI DI DISTRIBUZIONE ACQUEDOTTO E FOGNATURA E RELATIVE DIRAMAZIONI D’UTENZA&lt;/&gt; &lt;H&gt;LOTTO 3 AREA NORD COMUNI DELLA VALLE CAMONICA - N. GARA SA 7580335&lt;/&gt;</t>
  </si>
  <si>
    <t>2600286</t>
  </si>
  <si>
    <t>DOTT. ING. ANTONIOLI EMILIO</t>
  </si>
  <si>
    <t>1095702501</t>
  </si>
  <si>
    <t>81735957F7</t>
  </si>
  <si>
    <t>&lt;H&gt;Oggetto: progettazione ed implementazione di un sistema all'interno di Industria 4.0&lt;/&gt;</t>
  </si>
  <si>
    <t>2002720</t>
  </si>
  <si>
    <t>OPTISOFT  SRL</t>
  </si>
  <si>
    <t>1095702504</t>
  </si>
  <si>
    <t>Z932B8DCB1</t>
  </si>
  <si>
    <t>OGGETTO: CONTRATTO PER LA SOMMINISTRAZIONE DI C. SALVETTI PRESSO L'AREA GESTIONE CLIENTI OVEST PERIODO 01/01/20 AL 31/03/20</t>
  </si>
  <si>
    <t>2000540</t>
  </si>
  <si>
    <t>OPENJOBMETIS SPA</t>
  </si>
  <si>
    <t>1095702508</t>
  </si>
  <si>
    <t>Z572B982E3</t>
  </si>
  <si>
    <t>&lt;H&gt;CONTRATTO AD USO INTERNO DURATA DAL 01.01.2020 AL 31.05.2020&lt;/&gt; &lt;H&gt;FIRMA RDA RICHIEDENTE: ING. BOZZA&lt;/&gt; &lt;H&gt;VISTO PROC: ING. MARIO GACOMELLI&lt;/&gt;</t>
  </si>
  <si>
    <t>2002792</t>
  </si>
  <si>
    <t>EMS WATER TECHNOLOGY SRL</t>
  </si>
  <si>
    <t>1095702518</t>
  </si>
  <si>
    <t>Z4D2B95BEA</t>
  </si>
  <si>
    <t>&lt;H&gt;OGGETTO: CONTRATTO PER SERVIZIO SOS ALLARMI E REPERIBILITA' SUGLI IMPIANTI DEL CICLO IDRICO INTEGRATO AREA EST&lt;/&gt;</t>
  </si>
  <si>
    <t>2001975</t>
  </si>
  <si>
    <t>NEVICAM SRL</t>
  </si>
  <si>
    <t>1095702515</t>
  </si>
  <si>
    <t>Z382B98747</t>
  </si>
  <si>
    <t>OGGETTO: Contratto di manutenzione e acquisto elettropompe settore depurazione e fognatura.</t>
  </si>
  <si>
    <t>1095702516</t>
  </si>
  <si>
    <t>Z722BA0E87</t>
  </si>
  <si>
    <t>OGGETTO: Contratta di fornitura prodotti di laboratorio.</t>
  </si>
  <si>
    <t>1095702520</t>
  </si>
  <si>
    <t>Z4C2BA420E</t>
  </si>
  <si>
    <t>OGGETTO: CONTRATTO PER AFFIDAMENTO INCARICO CSP LAVORI DI ASFALTATURA A SEGUITO DI ESTENDIMENTI</t>
  </si>
  <si>
    <t>1095702521</t>
  </si>
  <si>
    <t>ZB72BB64AE</t>
  </si>
  <si>
    <t>OGGETTO: PROROGA CONTRATTO LAVORO INTERINALE DIPENDENTE SEP - SETTORE UTZ - PERIODO 15/01/2020-14/02/2020</t>
  </si>
  <si>
    <t>1095702524</t>
  </si>
  <si>
    <t>Z852BA8D3A</t>
  </si>
  <si>
    <t>Z4B2BA670B</t>
  </si>
  <si>
    <t>OGGETTO: Disciplinare di incarico professionale per attività di sopralluogo per controllo tecnico presso gli impianti di depurazione ubicati nell'area Nord.</t>
  </si>
  <si>
    <t>2002547</t>
  </si>
  <si>
    <t>CORIM DI CORTINOVIS CLAUDIO</t>
  </si>
  <si>
    <t>1095702526</t>
  </si>
  <si>
    <t>Z492BB6472</t>
  </si>
  <si>
    <t>OGGETTO: PROROGA CONTRATTO LAVORO INTERINALE DIPENDENTE MS OPERAIO SPECIALISTA IMPIANTI E RETI SETTORE SIE - DURATA DAL  01/01/2020 AL 31/03/2020</t>
  </si>
  <si>
    <t>1095702523</t>
  </si>
  <si>
    <t>8185197E3B</t>
  </si>
  <si>
    <t>OGGETTO: Contratto per lavori di rifacimento brevi tratti di rete fognaria con situazioni di emergenza</t>
  </si>
  <si>
    <t>2002335</t>
  </si>
  <si>
    <t>PIEMME IMPIANTI SRL UNIPERSONALE</t>
  </si>
  <si>
    <t>1095702527</t>
  </si>
  <si>
    <t>Z362BBC15F</t>
  </si>
  <si>
    <t>OGGETTO: CONTRATTO PER SERVIZIO POSTA LIGHT E RACCOMANDATE - UFFICIO PROTOCOLLO AREA EST ANNO 2020</t>
  </si>
  <si>
    <t>1095702528</t>
  </si>
  <si>
    <t>ZCA2BA6CD7</t>
  </si>
  <si>
    <t>Oggetto: Incarico per servizio di ASPP (Area Ovest) e Rappresentante del Datore di Lavoro per spazi confinati e/o sospetto inquinamento.</t>
  </si>
  <si>
    <t>1095702531</t>
  </si>
  <si>
    <t>ZB12BBC130</t>
  </si>
  <si>
    <t>&lt;H&gt;OGGETTO:  CONTRATTO PER IL SERVIZIO DI COLLAUDO E VIDEOISPEZIONI TRATTI FOGNATURA AREA EST. &lt;/&gt;</t>
  </si>
  <si>
    <t>1095702532</t>
  </si>
  <si>
    <t>818828528B</t>
  </si>
  <si>
    <t>Oggetto: contratto per il servizio di disidratazione meccanica e trasporto di fanghi biologici, prodotti dal trattamento delle acque reflue urbane dei depuratori gestiti da Acque Bresciane s.r.l. - codice CER 19.08.05</t>
  </si>
  <si>
    <t>1095702536</t>
  </si>
  <si>
    <t>Z382BC2EBE</t>
  </si>
  <si>
    <t>OGGETTO: CONTRATTO PER IL DIPENDENTE SETTORE SIO VALLE CAMONICA</t>
  </si>
  <si>
    <t>2001561</t>
  </si>
  <si>
    <t>DURING SPA</t>
  </si>
  <si>
    <t>1095702535</t>
  </si>
  <si>
    <t>8191766B25</t>
  </si>
  <si>
    <t>Oggetto: contratto per il servizio di disidratazione meccanica, trasporto e smaltimento di fanghi biologici, prodotti dal trattamento delle acque reflue urbane dei depuratori gestiti da Acque Bresciane s.r.l. - codice CER 19.08.05</t>
  </si>
  <si>
    <t>1095702540</t>
  </si>
  <si>
    <t>ZE22BD1BC1</t>
  </si>
  <si>
    <t>&lt;H&gt;Oggetto: manutenzione ordinaria carriponte/paranchi elettrici in funzione presso impianti di Acque Bresciane Srl&lt;/&gt;</t>
  </si>
  <si>
    <t>2001892</t>
  </si>
  <si>
    <t>OMIS SERVICE TRE SRL</t>
  </si>
  <si>
    <t>1095702539</t>
  </si>
  <si>
    <t>Z632BDD42B</t>
  </si>
  <si>
    <t>OGGETTO: Studio best practice di un impianto standard sostenibile per agglomerati di montagna.</t>
  </si>
  <si>
    <t>2002820</t>
  </si>
  <si>
    <t>UNIVERSITA' DEGLI STUDI DI MILANO</t>
  </si>
  <si>
    <t>1095702547</t>
  </si>
  <si>
    <t>Z512BDE0F7</t>
  </si>
  <si>
    <t>OGGETTO: CONTRATTO DI SOMMINISTRAZIONE LAVORO</t>
  </si>
  <si>
    <t>1095702548</t>
  </si>
  <si>
    <t>ZCB2BA8F6D</t>
  </si>
  <si>
    <t>OGGETTO: Disciplinare di incarico professionale per incarico Coordinatore per la Sicurezza in fase Esecutiva lavori di estendimento e/o rifacimento reti area Nord - Valle Camonica.</t>
  </si>
  <si>
    <t>1095702545</t>
  </si>
  <si>
    <t>ZF02BE2D28</t>
  </si>
  <si>
    <t>&lt;H&gt;OGGETTO: CONTRATTO PER IL SERVIZIO DI PULIZIA NS. SEDE DI SONICO&lt;/&gt;</t>
  </si>
  <si>
    <t>2002814</t>
  </si>
  <si>
    <t>INEXODUS SOC. COOP. SOCIALE - ONLUS</t>
  </si>
  <si>
    <t>1095702551</t>
  </si>
  <si>
    <t>Z9E2BE2CA0</t>
  </si>
  <si>
    <t>&lt;H&gt;OGGETTO: CONTRATTO PER ASSISTENZA TECNICA IMPIANTI AREA EST&lt;/&gt;</t>
  </si>
  <si>
    <t>1095702552</t>
  </si>
  <si>
    <t>Z4F2BE29F6</t>
  </si>
  <si>
    <t>&lt;H&gt;OGGETTO: CONTRATTO PER LA REALIZZAZIONE DEI LAVORI DI SOSTITUZIONE RETE ACQUEDOTTO NELLE VIE COSTANTINO IL GRANDE, CASSIO E PALATUCCI NEL COMUNE DI DESENZANO DEL GARDA&lt;/&gt;</t>
  </si>
  <si>
    <t>2002524</t>
  </si>
  <si>
    <t>P.G.S. IMPIANTI SRL</t>
  </si>
  <si>
    <t>1095702553</t>
  </si>
  <si>
    <t>Z382BE3C46</t>
  </si>
  <si>
    <t>&lt;H&gt;OGGETTO: CONTRATTO PER LA FORNITURA DI CARBURANTE PRESSO L'IMPIANTO TREMOSINE LOC SERMERIO&lt;/&gt;</t>
  </si>
  <si>
    <t>2002677</t>
  </si>
  <si>
    <t>MONTINI COMBUSTIBILI SRL</t>
  </si>
  <si>
    <t>1095702556</t>
  </si>
  <si>
    <t>ZCD2BE0E27</t>
  </si>
  <si>
    <t>OGGETTO: Contratto per lavori di manutenzione ordinaria e straordinaria reti acquedotto e fognatura</t>
  </si>
  <si>
    <t>2001499</t>
  </si>
  <si>
    <t>ITALIMPRESA SRL</t>
  </si>
  <si>
    <t>1095702550</t>
  </si>
  <si>
    <t>Z2F2BE34F2</t>
  </si>
  <si>
    <t>OGGETTO: Contratto per fornitura badge anno 2020.</t>
  </si>
  <si>
    <t>1095702559</t>
  </si>
  <si>
    <t>Z182BEBEE0</t>
  </si>
  <si>
    <t>&lt;H&gt;OGGETTO: DISCIPLINARE D'INCARICO PROFESSIONALE PER ATTIVITA’ DI CSP E CSE LAVORI PRESSO LOCALITA’ SANTELLONE CHIARI&lt;/&gt;</t>
  </si>
  <si>
    <t>1095702562</t>
  </si>
  <si>
    <t>Z9A2BF76F2</t>
  </si>
  <si>
    <t>&lt;H&gt;OGGETTO: DISCIPLINARE D'INCARICO PROFESSIONALE PER ATTIVITA’ DI ASSISTENZA LEGALE EXTRA GIUDIZIALE IN MATERIA DI DIRITTO DEL LAVORO&lt;/&gt;</t>
  </si>
  <si>
    <t>2600434</t>
  </si>
  <si>
    <t>SPOLVERATO E SOCI CON COLLIA</t>
  </si>
  <si>
    <t>1095702563</t>
  </si>
  <si>
    <t>8203454864</t>
  </si>
  <si>
    <t>Oggetto: contratto per il servizio di smaltimento/recupero fanghi prodotti dal trattamento delle acque reflue urbane - codice CER 19.08.05</t>
  </si>
  <si>
    <t>2002821</t>
  </si>
  <si>
    <t>DESAM INGEGNERIA E AMBIENTE SRL</t>
  </si>
  <si>
    <t>1095702566</t>
  </si>
  <si>
    <t>Z4A2BE0A38</t>
  </si>
  <si>
    <t>OGGETTO: Contratto per il servizio di assistenza e manutenzione anno 2020.</t>
  </si>
  <si>
    <t>2000499</t>
  </si>
  <si>
    <t>S.D.I. S.P.A.</t>
  </si>
  <si>
    <t>1095702567</t>
  </si>
  <si>
    <t>OGGETTO: Contratto per la fornitura di materiale informatico.</t>
  </si>
  <si>
    <t>ZD92BE2DD2</t>
  </si>
  <si>
    <t>1095702571</t>
  </si>
  <si>
    <t>ZE72BA9117</t>
  </si>
  <si>
    <t>OGGETTO: Taglio piante presso impianti di depurazione area Ovest.</t>
  </si>
  <si>
    <t>1095702572</t>
  </si>
  <si>
    <t>ZCE2BF6D6E</t>
  </si>
  <si>
    <t>OGGETTO: Contratto per la fornitura di materiale di consumo per le apparecchiature di laboratorio.</t>
  </si>
  <si>
    <t>1095702573</t>
  </si>
  <si>
    <t>8028204B83</t>
  </si>
  <si>
    <t>&lt;H&gt;OGGETTO:  CONTRATTO PER LA REALIZZAZIONE NUOVA CONDOTTA PRESSO IL COMUNE DI SIRMIONE (BS). - GARA 7533677 - CIG: 8028204B83 - CUP: D56H19000120003&lt;/&gt;</t>
  </si>
  <si>
    <t>2000547</t>
  </si>
  <si>
    <t>NORDIMPIANTI COSTRUZIONI GENERALI S</t>
  </si>
  <si>
    <t>1095702575</t>
  </si>
  <si>
    <t>Z4A2BC4A25</t>
  </si>
  <si>
    <t>OGGETTO: Contratto per interventi in reperibilità zona Valle Camonica</t>
  </si>
  <si>
    <t>1095702579</t>
  </si>
  <si>
    <t>ZC72C0CE79</t>
  </si>
  <si>
    <t>OGGETTO: CONTRATTO PER RICERCA E SELEZIONE PERSONALE QUALIFICATO PER N.2 PROFILI, 1 ING. SENIOR PROGETTAZIONE ELETTRICA E 1 ESPERTO AREA APPLICATIVA</t>
  </si>
  <si>
    <t>2002145</t>
  </si>
  <si>
    <t>SKILL</t>
  </si>
  <si>
    <t>1095702581</t>
  </si>
  <si>
    <t>Z2B2C1086F</t>
  </si>
  <si>
    <t>&lt;H&gt;OGGETTO: ACCORDO QUADRO PER LA FORNITURA DI MATERIALE DI FERRAMENTA &lt;/&gt;</t>
  </si>
  <si>
    <t>1095000057</t>
  </si>
  <si>
    <t>Z772C10A4A</t>
  </si>
  <si>
    <t>OGGETTO: Contratto per progetto Whp 2020 - benessere cuore - area est</t>
  </si>
  <si>
    <t>2001594</t>
  </si>
  <si>
    <t>SINERMED SRL</t>
  </si>
  <si>
    <t>1095702583</t>
  </si>
  <si>
    <t>Z442C0EAE5</t>
  </si>
  <si>
    <t>&lt;H&gt;OGGETTO: Contratto per servizio di sorveglianza sanitaria per il personale di Acque Bresciane Srl - Anno 2020.&lt;/&gt;</t>
  </si>
  <si>
    <t>1095702585</t>
  </si>
  <si>
    <t>ZE12C18306</t>
  </si>
  <si>
    <t>&lt;H&gt;OGGETTO: fornitura di carta, toner, prodotti ed articoli vari di cancelleria&lt;/&gt;</t>
  </si>
  <si>
    <t>1095702587</t>
  </si>
  <si>
    <t>ZCA2C13736</t>
  </si>
  <si>
    <t>OGGETTO: Contratto per digitalizzazione documenti da formato pdf a formato excel.</t>
  </si>
  <si>
    <t>2002375</t>
  </si>
  <si>
    <t>ETHOS SRL</t>
  </si>
  <si>
    <t>1095702584</t>
  </si>
  <si>
    <t>Z2B2C1057E</t>
  </si>
  <si>
    <t>OGGETTO: CONTRATTO PER ACQUISTO N°4 STRUMENTI DIGITALI PORTATILI,N°1 SONDA MISURA ORP (PER DEPURAZIONE) E N°1 SONDA CONDUCIBILITA' FISSA.</t>
  </si>
  <si>
    <t>1095702588</t>
  </si>
  <si>
    <t>Z122BE1599</t>
  </si>
  <si>
    <t>OGGETTO: Contratto per servizio di verifica periodica degli impianti di messa a terra in conformità alle disposizioni di cui al D.P.R. n. 462/2001.</t>
  </si>
  <si>
    <t>2001227</t>
  </si>
  <si>
    <t>VERIT S.R.L.</t>
  </si>
  <si>
    <t>1095702594</t>
  </si>
  <si>
    <t>ZEA2BCCE7E</t>
  </si>
  <si>
    <t>OGGETTO: Contratto per servizio di ricerca perdite e ingegneria specialistica per l'ottimizzazione della rete idrica di Sulzano.</t>
  </si>
  <si>
    <t>2001206</t>
  </si>
  <si>
    <t>SUEZ TRATTAMENTO ACQUE SPA</t>
  </si>
  <si>
    <t>1095702597</t>
  </si>
  <si>
    <t>Z612C26D2C</t>
  </si>
  <si>
    <t>&lt;H&gt;Oggetto: Accordo Quadro per il servizio di manutenzione e riparazione  automezzi aziendali - Area Nord&lt;/&gt;</t>
  </si>
  <si>
    <t>1095702598</t>
  </si>
  <si>
    <t>Z172C1C046</t>
  </si>
  <si>
    <t>Z6B2BE3669</t>
  </si>
  <si>
    <t>OGGETTO: Disciplinare di incarico professionale di Coordinatore per la Sicurezza in fase di Esecuzione per lavori di asfaltatura delle tracce di scavo derivanti da estendimento e/o rifacimento delle reti di distribuzione acquedotto e fognatura Area Ovest.</t>
  </si>
  <si>
    <t>2600094</t>
  </si>
  <si>
    <t>STUDIO ARTEC</t>
  </si>
  <si>
    <t>1095702600</t>
  </si>
  <si>
    <t>1095702865</t>
  </si>
  <si>
    <t>Z502C38ACF</t>
  </si>
  <si>
    <t>OGGETTO: Disciplinare di incarico professionale per attività di consulenza e collaborazione in ambito informatico.</t>
  </si>
  <si>
    <t>2002144</t>
  </si>
  <si>
    <t>BLUEIT SPA</t>
  </si>
  <si>
    <t>1095702601</t>
  </si>
  <si>
    <t>Z302C28E0C</t>
  </si>
  <si>
    <t>&lt;H&gt;OGGETTO:  CONTRATTO PER IL SERVIZIO DI PULIZIA E IGIENIZZAZIONE FILTRI A SABBIA PER GLI IMPIANTI DI POTABILIZZAZIONE AREA EST&lt;/&gt;</t>
  </si>
  <si>
    <t>1095702602</t>
  </si>
  <si>
    <t>Z292C2F708</t>
  </si>
  <si>
    <t>&lt;H&gt;OGGETTO: PROROGA CONTRATTO LAVORO INTERINALE DIPENDENTE SEP - SETTORE UTZ - PERIODO 17/02/2020-15/03/2020&lt;/&gt;</t>
  </si>
  <si>
    <t>1095702603</t>
  </si>
  <si>
    <t>8172582404</t>
  </si>
  <si>
    <t>&lt;H&gt;OGGETTO: CONTRATTO LAVORI DI RIFACIMENTO EX NOVO IMPIANTO E RISANAMENTO DELLE STRUTTURE PRESSO LA STAZIONE DI ARRIVO DEL COLLETTORE FOGNARIO SUB-LACUALE IN LOC. BRANCOLINO&lt;/&gt;</t>
  </si>
  <si>
    <t>2000598</t>
  </si>
  <si>
    <t>IMPRESA EDILE STRADALE ARTIFONI SPA</t>
  </si>
  <si>
    <t>1095702607</t>
  </si>
  <si>
    <t>ZF62C2C65B</t>
  </si>
  <si>
    <t>OGGETTO: CONTRATTO PER AFFIDAMENTO INCARICO PER PROGETTO DI FATTIBILITA' E PROGETTO DEFINITIVO/ESECUTIVO RIFACIMENTO FOGNATURA IN VIA FERMI/VERDI A ERBUSCO.</t>
  </si>
  <si>
    <t>2001325</t>
  </si>
  <si>
    <t>SEPRAM SRL</t>
  </si>
  <si>
    <t>1095702608</t>
  </si>
  <si>
    <t>ZA32C2C58E</t>
  </si>
  <si>
    <t>OGGETTO: CONTRATTO PER AFFIDAMENTO INCARICO PER PROGETTO DI FATTIBILITA' E PROGETTO DEFINITIVO/ESECUTIVO RIFACIMENTO FOGNATURA IN VIA CANTARANE A ERBUSCO.</t>
  </si>
  <si>
    <t>1095702606</t>
  </si>
  <si>
    <t>Z562C36149</t>
  </si>
  <si>
    <t>Oggetto: contratto per il servizio di pulizia locali sede di Brescia Via Cefalonia</t>
  </si>
  <si>
    <t>1095702612</t>
  </si>
  <si>
    <t>&lt;H&gt;OGGETTO: ACCORDO QUADRO ESTENDIMENTO E RIFACIMENTO DELLE RETI DI DISTRIBUZIONE ACQUEDOTTO E FOGNATURA E RELATIVE DIRAMAZIONI D’UTENZA - LOTTO 2 AREA OVEST ZONA SUD&lt;/&gt;</t>
  </si>
  <si>
    <t>2000466</t>
  </si>
  <si>
    <t>EURO IMPIANTI DEMOLIZIONI E SCAVI</t>
  </si>
  <si>
    <t>1095702614</t>
  </si>
  <si>
    <t>&lt;H&gt;OGGETTO: ACCORDO QUADRO ESTENDIMENTO E RIFACIMENTO DELLE RETI DI DISTRIBUZIONE ACQUEDOTTO E FOGNATURA E RELATIVE DIRAMAZIONI D’UTENZA - LOTTO 3 COMUNI DELLA VALLE CAMONICA&lt;/&gt;</t>
  </si>
  <si>
    <t>2001515</t>
  </si>
  <si>
    <t>CABRINI ALBINO SRL</t>
  </si>
  <si>
    <t>1095702616</t>
  </si>
  <si>
    <t>Z852C36CF9</t>
  </si>
  <si>
    <t>&lt;H&gt;OGGETTO: SERVIZIO DI ATTIVITA' DI TRASBORDO DA ESEGUIRE PRESSO IL DEPURATORE DI OLDESIO IN TIGNALE&lt;/&gt;</t>
  </si>
  <si>
    <t>1095702623</t>
  </si>
  <si>
    <t>ZC42BA907B</t>
  </si>
  <si>
    <t>OGGETTO: contratto per interventi in emergenza presso impianti di depurazione Area Ovest.</t>
  </si>
  <si>
    <t>1095702626</t>
  </si>
  <si>
    <t>Z972C37AA6</t>
  </si>
  <si>
    <t>OGGETTO: Contratto per verifiche periodiche apparecchi di sollevamento.</t>
  </si>
  <si>
    <t>2000323</t>
  </si>
  <si>
    <t>CENPI S.C.R.L.</t>
  </si>
  <si>
    <t>1095702618</t>
  </si>
  <si>
    <t>2000137</t>
  </si>
  <si>
    <t>LA BI.CO. DUE S.R.L.</t>
  </si>
  <si>
    <t>ZDE2C389DD</t>
  </si>
  <si>
    <t>&lt;H&gt;OGGETTO: Fornitura materiale di ferramenta&lt;/&gt;</t>
  </si>
  <si>
    <t>2002785</t>
  </si>
  <si>
    <t>FERRAMENTA RICCI DI RICCI GABRIELE</t>
  </si>
  <si>
    <t>1095702622</t>
  </si>
  <si>
    <t>Z702C35996</t>
  </si>
  <si>
    <t>OGGETTO: DISCIPLINARE D'INCARICO PROFESSIONALE DI SORVEGLIANZA ARCHEOLOGICA SU LAVORI COMPLETAMENTO RETE FOGNARIA DEL COMUNE DI ROVATO.</t>
  </si>
  <si>
    <t>2002154</t>
  </si>
  <si>
    <t>AR.TECH. SRL</t>
  </si>
  <si>
    <t>1095702629</t>
  </si>
  <si>
    <t>Z082C3A095</t>
  </si>
  <si>
    <t>&lt;H&gt;OGGETTO: DISCIPLINARE D'INCARICO PROFESSIONALE PER ATTIVITA’ DI REDAZIONE E PRESENTAZIONE DELLA S.C.I.A. PER I GRUPPI ELETTROGENI AREA EST&lt;/&gt;</t>
  </si>
  <si>
    <t>2600412</t>
  </si>
  <si>
    <t>STUDIO TECNICO PAGANI GEOM. GIANCAR</t>
  </si>
  <si>
    <t>1095702627</t>
  </si>
  <si>
    <t>Z672C3CADB</t>
  </si>
  <si>
    <t>&lt;H&gt;OGGETTO:  CONTRATTO PER IL SERVIZIO DI SERVICE SPECIALISTICO PRESSO IMPIANTI DI POTABILIZZAZIONE AREA EST. &lt;/&gt;</t>
  </si>
  <si>
    <t>1095702630</t>
  </si>
  <si>
    <t>Z5C2CDD4A4</t>
  </si>
  <si>
    <t>&lt;H&gt;Oggetto: Contratto per il servizio di manutenzione e riparazione automezzi aziendali - Area Ovest&lt;/&gt;</t>
  </si>
  <si>
    <t>1095702750</t>
  </si>
  <si>
    <t>Z372CCAA69</t>
  </si>
  <si>
    <t>Prosecuzione della fornitura del servizio di accesso alla piattaforma Webfleet Solutions per apparati di navigazione satellitare area ovest "abbonamento</t>
  </si>
  <si>
    <t>1095702728</t>
  </si>
  <si>
    <t>Z5A2B6C6A9</t>
  </si>
  <si>
    <t>&lt;H&gt;OGGETTO:  CONTRATTO PER IL SERVIZIO DI VIDEOISPEZIONE A SUPPORTO DELL’ATTIVITA’ DI SPURGO PRESSO I COMUNI AREA EST&lt;/&gt;</t>
  </si>
  <si>
    <t>1095702633</t>
  </si>
  <si>
    <t>2000433</t>
  </si>
  <si>
    <t>FERRAMENTA ROVATESE  S.R.L.</t>
  </si>
  <si>
    <t>ZDC2C36CE4</t>
  </si>
  <si>
    <t>OGGETTO: Contratto per lavori di sostituzione contatori nei comuni di Pompiano e Prevalle</t>
  </si>
  <si>
    <t>1095702631</t>
  </si>
  <si>
    <t>8233369708</t>
  </si>
  <si>
    <t>&lt;H&gt;Oggetto: contratto per il servizio lettura contatori idrici - area Est&lt;/&gt;</t>
  </si>
  <si>
    <t>2001838</t>
  </si>
  <si>
    <t>SOLCO BRESCIA - CONSORZIO DI COOPER</t>
  </si>
  <si>
    <t>1095702635</t>
  </si>
  <si>
    <t>ZD92C48675</t>
  </si>
  <si>
    <t>&lt;H&gt;OGGETTO: CONTRATTO PER IL SERVIZIO DI TRAVASO CORPI DI RIEMPIMENTO, SVUOTAMENTO E PULIZIA IMPIANTO DEPURAZIONE DI LIMONE-TREMOSINE&lt;/&gt;</t>
  </si>
  <si>
    <t>1095702636</t>
  </si>
  <si>
    <t>ZFA2C5350D</t>
  </si>
  <si>
    <t>&lt;H&gt;OGGETTO: ACCORDO QUADRO PER LA FORNITURA DI MISURATORI DI PORTATA - CIG ZFA2C5350D&lt;/&gt;</t>
  </si>
  <si>
    <t>1095000058</t>
  </si>
  <si>
    <t>ZD22C36A32</t>
  </si>
  <si>
    <t>OGGETTO: Contratto per servizio di AMS Applicativo SAP.</t>
  </si>
  <si>
    <t>2002203</t>
  </si>
  <si>
    <t>REGESTA SRL</t>
  </si>
  <si>
    <t>1095702638</t>
  </si>
  <si>
    <t>ZF32C4E0CE</t>
  </si>
  <si>
    <t>&lt;H&gt;OGGETTO:  CONTRATTO PER SVOLGERE IL SERVIZIO DI TRASPORTO FANGHI, TRASPORTO E SMALTIMENTO RIFIUTI E NOLO CONTENITORI PRESSO I DEPURATORI AREA EST. &lt;/&gt;</t>
  </si>
  <si>
    <t>1095702639</t>
  </si>
  <si>
    <t>&lt;H&gt;OGGETTO: ACCORDO QUADRO ESTENDIMENTO E RIFACIMENTO DELLE RETI DI DISTRIBUZIONE ACQUEDOTTO E FOGNATURA E RELATIVE DIRAMAZIONI D’UTENZA - LOTTO 1 AREA OVEST ZONA NORD&lt;/&gt;</t>
  </si>
  <si>
    <t>2000561</t>
  </si>
  <si>
    <t>PLONA GIOVANNI S.R.L.</t>
  </si>
  <si>
    <t>1095702609</t>
  </si>
  <si>
    <t>Z212C357E7</t>
  </si>
  <si>
    <t>OGGETTO: Contratto per la manutenzione delle griglie presso i depuratori di Borgo S. Giacomo, Chiari, Flero e Rovato.</t>
  </si>
  <si>
    <t>1095702642</t>
  </si>
  <si>
    <t>Z292C31377</t>
  </si>
  <si>
    <t>&lt;H&gt;IL PRESENTE ANNULLA E SOSTITUISCE IL CONTRATTO DI PARI NUMERO PROT. N. 18366 DEL 09.03.2020&lt;/&gt; OGGETTO: Contratto per la manutenzione straordinaria dell'impianto osmosi del Pozzo Mulini a Travagliato e per la manutenzione programmata per anni 2020, 2021 e 2022.</t>
  </si>
  <si>
    <t>2000522</t>
  </si>
  <si>
    <t>ISTAL NUOVA S.R.L.</t>
  </si>
  <si>
    <t>1095702645</t>
  </si>
  <si>
    <t>OGGETTO: Contratto per i lavori di manutenzione straordinaria impianto trattamento solventi clorurati pozzo Mazzini - Comune di Flero - II^ stralcio.</t>
  </si>
  <si>
    <t>1095702647</t>
  </si>
  <si>
    <t>Z842C67B1E</t>
  </si>
  <si>
    <t>OGGETTO: Contratto per affidamento lavori di costruzione locali e sistemazione area acquedotto Sarec Basso in Comune di Angolo Terme.</t>
  </si>
  <si>
    <t>2000056</t>
  </si>
  <si>
    <t>GUALENI ALESSANDRO</t>
  </si>
  <si>
    <t>1095702646</t>
  </si>
  <si>
    <t>ZE12C68A61</t>
  </si>
  <si>
    <t>OGGETTO: Disciplinare di incarico professionale per consulenza tecnica-giuridica in materia di gestione rifiuti.</t>
  </si>
  <si>
    <t>1095702648</t>
  </si>
  <si>
    <t>Z552C5D098</t>
  </si>
  <si>
    <t>OGGETTO: Contratto per servizio di manutenzione preventiva programmata degli impianti elettrici e speciali dell'impianto di depurazione di Rovato (BS).</t>
  </si>
  <si>
    <t>1095702649</t>
  </si>
  <si>
    <t>8245852455</t>
  </si>
  <si>
    <t>Oggetto: contratto per il servizio di campionamento ed esecuzione analisi chimiche e microbiologiche da effettuarsi su campioni provenienti dai comuni gestiti</t>
  </si>
  <si>
    <t>1095702652</t>
  </si>
  <si>
    <t>Z4E2C70875</t>
  </si>
  <si>
    <t>Oggetto: accordo quadro per noleggio mezzi di sollevamento c/o gli impianti di depurazione gestiti da Acque Bresciane Srl</t>
  </si>
  <si>
    <t>2001264</t>
  </si>
  <si>
    <t>SIMIN NOLI SRL</t>
  </si>
  <si>
    <t>1095702654</t>
  </si>
  <si>
    <t>8245844DB8</t>
  </si>
  <si>
    <t>Oggetto: contratto per il servizio di campionamento ed esecuzione analisi chimiche e microbiologiche da effettuarsi su campioni provenienti dai comuni gestiti - AREA EST ED AREA OVEST</t>
  </si>
  <si>
    <t>2000902</t>
  </si>
  <si>
    <t>SAVI LABORATORI &amp; SERVICE SRL</t>
  </si>
  <si>
    <t>1095702651</t>
  </si>
  <si>
    <t>Z802C6D82A</t>
  </si>
  <si>
    <t>OGGETTO: Lavori di sistemazione vie di accesso agli impianti del Settore Idrico Integrato in zone a transito difficoltoso.</t>
  </si>
  <si>
    <t>1095702661</t>
  </si>
  <si>
    <t>ZD22C7477D</t>
  </si>
  <si>
    <t>OGGETTO: Disciplinare di incarico professionale per attività di CSP e CSE per lavori di efficientamento reti di acquedotto a supporto di attività di ricerca perdite.</t>
  </si>
  <si>
    <t>Z672C73D47</t>
  </si>
  <si>
    <t>&lt;H&gt;OGGETTO: Disciplinare di incarico professionale per Coordinatore per la Sicurezza in fase di Esecuzione per i lavori di ampliamento dell'impianto di depurazione nel comune di Paratico (BS).&lt;/&gt;</t>
  </si>
  <si>
    <t>2600151</t>
  </si>
  <si>
    <t>POGLIAGHI ING. ANDREA</t>
  </si>
  <si>
    <t>1095702663</t>
  </si>
  <si>
    <t>ZDC2C7AD36</t>
  </si>
  <si>
    <t>&lt;H&gt;OGGETTO: DISCIPLINARE D'INCARICO PROFESSIONALE PER ATTIVITA’ DI ASSISTENZA ARCHEOLOGICA IN CORSO D'OPERA LAVORI IN DESENZANO DEL GARDA LOC. SPIAGGIA D'ORO&lt;/&gt;</t>
  </si>
  <si>
    <t>2002862</t>
  </si>
  <si>
    <t>ANDREIA STUDIO ASSOCIATO PER</t>
  </si>
  <si>
    <t>1095702666</t>
  </si>
  <si>
    <t>Oggetto: servizio di pulizia e spurgo delle caditoie stradali, delle bocche di lupo e delle griglie - LOTTO 1 Area Ovest - n. gara 7563314</t>
  </si>
  <si>
    <t>2000216</t>
  </si>
  <si>
    <t>TOMASONI SPURGHI  SRL</t>
  </si>
  <si>
    <t>1095702667</t>
  </si>
  <si>
    <t>Oggetto: servizio di pulizia e spurgo delle caditoie stradali, delle bocche di lupo e delle griglie - LOTTO 2 Area Est - n. gara 7563314</t>
  </si>
  <si>
    <t>2001436</t>
  </si>
  <si>
    <t>F.LLI ZAPPETTINI SRL</t>
  </si>
  <si>
    <t>1095702668</t>
  </si>
  <si>
    <t>Oggetto: appalto per fornitura e trasporto di prodotti chimici presso gli impianti di depurazione gestiti area ovest - n. gara 7511971</t>
  </si>
  <si>
    <t>1095702669</t>
  </si>
  <si>
    <t>Z722C857AD</t>
  </si>
  <si>
    <t>OGGETTO: Contratto per servizio di sanificazione sedi aziendali.</t>
  </si>
  <si>
    <t>2002872</t>
  </si>
  <si>
    <t>AGROBIOSERVICE SRL</t>
  </si>
  <si>
    <t>1095702670</t>
  </si>
  <si>
    <t>Z772C88234</t>
  </si>
  <si>
    <t>&lt;H&gt;OGGETTO: CONTRATTO PER IL SERVIZIO DI CALIBRAZIONE E TARATURA STRUMENTI UFFICIO QSA AREA EST&lt;/&gt;</t>
  </si>
  <si>
    <t>2002855</t>
  </si>
  <si>
    <t>S.I.E. STRUMENTAZIONE INDUSTRIALE S</t>
  </si>
  <si>
    <t>1095702671</t>
  </si>
  <si>
    <t>ZAA2C707C3</t>
  </si>
  <si>
    <t>OGGETTO: Contratto per la manutenzione di compressori Atlas Copco presso gli acquedotti e i depuratori in nostra gestione.</t>
  </si>
  <si>
    <t>1095702673</t>
  </si>
  <si>
    <t>Z232C9387B</t>
  </si>
  <si>
    <t>OGGETTO: CONTRATTO PER RINNOVO OPERATORE INTERINALE</t>
  </si>
  <si>
    <t>1095702675</t>
  </si>
  <si>
    <t>Z1F2C90B48</t>
  </si>
  <si>
    <t>&lt;H&gt;OGGETTO: DISCIPLINARE D'INCARICO PROFESSIONALE PER ATTIVITA’ DI DIREZIONE LAVORI RELATIVA AI CONTRATTI N. 1095701940 E 1095702293 AFFIDATI ALLE SOCIETA’ NUOVA OCEANUS E ARTIFONI SPA&lt;/&gt;</t>
  </si>
  <si>
    <t>1095702676</t>
  </si>
  <si>
    <t>81777382E2</t>
  </si>
  <si>
    <t>&lt;H&gt;OGGETTO: Accordo Quadro per l'esecuzione dei lavori di asfaltatura delle tracce di scavo derivanti da estendimento e/o rifacimento delle reti di distribuzione acquedotto e fognatura - Area Ovest.&lt;/&gt;</t>
  </si>
  <si>
    <t>2000610</t>
  </si>
  <si>
    <t>BIOS ASFALTI S.R.L.</t>
  </si>
  <si>
    <t>1095702680</t>
  </si>
  <si>
    <t>Z5C2A7AD36</t>
  </si>
  <si>
    <t>&lt;H&gt;OGGETTO: ACCORDO QUADRO PER LA FORNITURA DI DPI AZIENDALI&lt;/&gt;</t>
  </si>
  <si>
    <t>1095000059</t>
  </si>
  <si>
    <t>Z5D2CE5A41</t>
  </si>
  <si>
    <t>1095000060</t>
  </si>
  <si>
    <t>8106071D64</t>
  </si>
  <si>
    <t>OGGETTO: Contratto per lavori di rifacimento impianti elettrici Pozzi Puccini e Venezia a Palazzolo S/O, stazione sollevamento fognature Mulino a Paratico e serbatoio Chiesa e pozzo Nuovo a Provaglio d'Iseo.</t>
  </si>
  <si>
    <t>1095702678</t>
  </si>
  <si>
    <t>ZC12C98C3F</t>
  </si>
  <si>
    <t>Oggetto: contratto per la fornitura di hardware per gestione emergenza COVID-19</t>
  </si>
  <si>
    <t>1095702679</t>
  </si>
  <si>
    <t>ZCE2FCAB99</t>
  </si>
  <si>
    <t>OGGETTO: Corsi di formazione per i dipendenti</t>
  </si>
  <si>
    <t>1095702773</t>
  </si>
  <si>
    <t>2000166</t>
  </si>
  <si>
    <t>RENTOKIL INITIAL ITALIA SPA</t>
  </si>
  <si>
    <t>Z5B2C98653</t>
  </si>
  <si>
    <t>&lt;H&gt;OGGETTO: CONTRATTO PER IL SERVIZIO DI MANUTENZIONE ORDINARIA ANNUALE GENERATORI DI OZONO PRESSO IMPIANTI DI SIRMIONE, DESENZANO DEL GARDA E SAN FELICE DEL BENACO&lt;/&gt;</t>
  </si>
  <si>
    <t>2000976</t>
  </si>
  <si>
    <t>ECO ERIDANIA SPA</t>
  </si>
  <si>
    <t>Z872C70822</t>
  </si>
  <si>
    <t>OGGETTO: Accordo Quadro per la manutenzione e riparazione prodotti Danfoss</t>
  </si>
  <si>
    <t>1095702687</t>
  </si>
  <si>
    <t>Z252C7063B</t>
  </si>
  <si>
    <t>OGGETTO: Contratto per la manutenzione delle pompe acquedotto a seguito di lavori di sistemazione impianti</t>
  </si>
  <si>
    <t>1095702691</t>
  </si>
  <si>
    <t>Z542C73E0A</t>
  </si>
  <si>
    <t>OGGETTO: Disciplinare di incarico professionale per assistenza archeologica ai lavori di rifacimento tratto di rete idrica e fognaria in comune di Iseo.</t>
  </si>
  <si>
    <t>1095702688</t>
  </si>
  <si>
    <t>Z9A2CA44D9</t>
  </si>
  <si>
    <t>&lt;H&gt;OGGETTO: CONTRATTO PER IL SERVIZIO DI TELESORVEGLIANZA&lt;/&gt;</t>
  </si>
  <si>
    <t>2000143</t>
  </si>
  <si>
    <t>VIGILANZA GROUP SOC.COOP.</t>
  </si>
  <si>
    <t>1095702689</t>
  </si>
  <si>
    <t>Z552CA624B</t>
  </si>
  <si>
    <t>&lt;H&gt;OGGETTO: CONTRATTO PER LA FORNITURA E POSA DI GRIGLIATI, PARAPETTI E PORTE PER IMPIANTI ACQUEDOTTO AREA EST.&lt;/&gt;</t>
  </si>
  <si>
    <t>1095702690</t>
  </si>
  <si>
    <t>ZAE2CAD090</t>
  </si>
  <si>
    <t>OGGETTO: CONTRATTO PER CONSULENZA E ASSISTENZA NELLE AREE TRIBUTARIA E SOCIETARIA</t>
  </si>
  <si>
    <t>1095702695</t>
  </si>
  <si>
    <t>Z842C2C8F7</t>
  </si>
  <si>
    <t>Oggetto: contratto per lavori di rifacimento impianti elettrici e sostituzione RTU ABS con RTU Sofrel comuni vari</t>
  </si>
  <si>
    <t>1095702697</t>
  </si>
  <si>
    <t>Z8E2CB36BB</t>
  </si>
  <si>
    <t>OGGETTO: PROROGA CONTRATTO LAVORO INTERINALE DIP.MS SETTORE SIE PERIODO: 01/04/2020-25/09/2020</t>
  </si>
  <si>
    <t>1095702699</t>
  </si>
  <si>
    <t>ZCF2C6DCCA</t>
  </si>
  <si>
    <t>Oggetto: contratto per la fornitura di prodotti per Laboratorio Analisi</t>
  </si>
  <si>
    <t>1095702698</t>
  </si>
  <si>
    <t>ZB62CB5A06</t>
  </si>
  <si>
    <t>Oggetto: contratto per la fruizione di ticket restaurant da parte dei dipendenti in risposta alle esigenze sopraggiunte a seguito dell’emergenza COVID-19</t>
  </si>
  <si>
    <t>2002163</t>
  </si>
  <si>
    <t>EDENRED ITALIA SRL</t>
  </si>
  <si>
    <t>1095702701</t>
  </si>
  <si>
    <t>ZBB2C7086C</t>
  </si>
  <si>
    <t>OGGETTO: Disciplinare di incarico professionale di assistenza per l'aggiornamento del piano industriale e del piano economico-finanziario (PEF).</t>
  </si>
  <si>
    <t>2002413</t>
  </si>
  <si>
    <t>AGENIA SRL</t>
  </si>
  <si>
    <t>1095702702</t>
  </si>
  <si>
    <t>Z552CB3518</t>
  </si>
  <si>
    <t>&lt;H&gt;OGGETTO: CONTRATTO PER IL SERVIZIO DI INDAGINE CON AUSILIO DI AUTOSPURGHI&lt;/&gt;</t>
  </si>
  <si>
    <t>2002398</t>
  </si>
  <si>
    <t>GE.VI.CO. SRL</t>
  </si>
  <si>
    <t>1095702706</t>
  </si>
  <si>
    <t>Z292CAED6D</t>
  </si>
  <si>
    <t>Oggetto: contratto per attività di videoispezione&lt;(&gt;,&lt;)&gt; spurgo e risanamento non distruttivo condotte fognarie</t>
  </si>
  <si>
    <t>2000388</t>
  </si>
  <si>
    <t>LOCHIS AGOSTINO &amp; C s.n.c.</t>
  </si>
  <si>
    <t>1095702712</t>
  </si>
  <si>
    <t>Z4B2CBCC55</t>
  </si>
  <si>
    <t>Oggetto: contratto per manutenzione preventiva programmata e manutenzione straordinaria su chiamata dei gruppi elettrogeni di soccorso presso gli impianti del Servizio Idrico Integrato gestiti da Acque Bresciane srl</t>
  </si>
  <si>
    <t>1095702713</t>
  </si>
  <si>
    <t>ZAE2CBAC30</t>
  </si>
  <si>
    <t>&lt;H&gt;OGGETTO: SERVIZIO DI DERATTIZZAZIONE PRESSO IMPIANTO DI SOLLEVAMENTO FOGNARIO "LAVANDAIE" SITO IN GARDONE RIVIERA VIA ZANARDELLI&lt;/&gt;</t>
  </si>
  <si>
    <t>1095702710</t>
  </si>
  <si>
    <t>ZA92C73F61</t>
  </si>
  <si>
    <t>&lt;H&gt;OGGETTO: CONTRATTO PER LA REALIZZAZIONE E FORNITURA DI NR. 34 QUADRI ELETTRICI DA INTERFACCIARE AGLI IMPIANTI DI TELECONTROLLO AREA EST&lt;/&gt;</t>
  </si>
  <si>
    <t>1095702715</t>
  </si>
  <si>
    <t>Z0E2C54EAA</t>
  </si>
  <si>
    <t>&lt;H&gt;OGGETTO: CONTRATTO PER IL SERVIZIO DI MANUTENZIONE VERDE ANNO 2020 - IMPIANTI ACQUEDOTTO AREA EST&lt;/&gt;</t>
  </si>
  <si>
    <t>2002204</t>
  </si>
  <si>
    <t>L'ALBERO SOCIETA' COOP SOC ONLUS</t>
  </si>
  <si>
    <t>1095702717</t>
  </si>
  <si>
    <t>OGGETTO: Disciplinare di incarico professionale per consulenza informatica in ambito applicativo area funzionale e processi.</t>
  </si>
  <si>
    <t>Z482CBC69F</t>
  </si>
  <si>
    <t>OGGETTO: Accordo Quadro per la sostituzione di corpi illuminanti stradali presso impianti di depurazione.</t>
  </si>
  <si>
    <t>1095702721</t>
  </si>
  <si>
    <t>769729371F</t>
  </si>
  <si>
    <t>&lt;H&gt;OGGETTO: LAVORI DI MANUTENZIONE STRAORDINARIA LOC. PRABIONE, SEPARAZIONE RETI FOGNARIE E RIFACIMENTO RETE ACQUEDOTTISTICA - II LOTTO &lt;/&gt;</t>
  </si>
  <si>
    <t>2500142</t>
  </si>
  <si>
    <t>COMUNE DI TIGNALE</t>
  </si>
  <si>
    <t>1095702722</t>
  </si>
  <si>
    <t>ZC32CF36E6</t>
  </si>
  <si>
    <t>Oggetto: contratto per il servizio di ritiro, trasporto e smaltimento rifiuti prodotti dal ns laboratorio analisi e rifiuti inerenti l'emergenza COVID-19 prodotti dalle sedi di Rovato e Padenghe sul Garda (BS)</t>
  </si>
  <si>
    <t>1095702726</t>
  </si>
  <si>
    <t>Z862CC82EA</t>
  </si>
  <si>
    <t>&lt;H&gt;OGGETTO: CONTRATTO PER IL SERVIZIO MANUTENZIONE E ASSISTENZA PRESSO IL DEPURATORE LIMONE TREMOSINE E L'IMPIANTO ACQUEDOTTO SORGENTE ACQUA SALATA COMUNE DI TOSCOLANO MADERNO.&lt;/&gt;</t>
  </si>
  <si>
    <t>1095702727</t>
  </si>
  <si>
    <t>ZBF2CCDDC6</t>
  </si>
  <si>
    <t>Oggetto: contratto annuale di manutenzione campionatori installati c/o impianti di depurazione gestiti</t>
  </si>
  <si>
    <t>1095702732</t>
  </si>
  <si>
    <t>Z0D2CCACD1</t>
  </si>
  <si>
    <t>&lt;H&gt;OGGETTO: CONTRATTO LAVORI DI INSERIMENTO/ADEGUAMENTO PUNTI DI CONSEGNA ALLACCI ACQUEDOTTO - COMUNI AREA EST &lt;/&gt;</t>
  </si>
  <si>
    <t>2001967</t>
  </si>
  <si>
    <t>IMPRESA MARZADRI S.r.l.</t>
  </si>
  <si>
    <t>1095702733</t>
  </si>
  <si>
    <t>Z832C3B4FD</t>
  </si>
  <si>
    <t>&lt;H&gt;Oggetto: Accordo Quadro per la fornitura materiale di ferramenta&lt;/&gt;</t>
  </si>
  <si>
    <t>1095702734</t>
  </si>
  <si>
    <t>ZB42CCACBA</t>
  </si>
  <si>
    <t>&lt;H&gt;OGGETTO: CONTRATTO PER IL SERVIZIO DI SOSTITUZIONE MISURATORI DELLE UTENZE DEL SERVIZIO IDRICO INTEGRATO - COMUNI AREA EST&lt;/&gt;</t>
  </si>
  <si>
    <t>1095702736</t>
  </si>
  <si>
    <t>Z332CBAF50</t>
  </si>
  <si>
    <t>OGGETTO: Contratto per sanificazione sedi aziendali.</t>
  </si>
  <si>
    <t>1095702741</t>
  </si>
  <si>
    <t>8287528C72</t>
  </si>
  <si>
    <t>1095702743</t>
  </si>
  <si>
    <t>ZF12CF7C2A</t>
  </si>
  <si>
    <t>&lt;H&gt;CONTRATTO  PER SERVIZIO DI MANUTENZIONE E RIPARAZIONE AUTOMEZZI AZIENDALI - area est&lt;/&gt;</t>
  </si>
  <si>
    <t>2001932</t>
  </si>
  <si>
    <t>AUTORIPARAZIONI MEMINI FRANCO</t>
  </si>
  <si>
    <t>1095702788</t>
  </si>
  <si>
    <t>Z002CD5AC7</t>
  </si>
  <si>
    <t>&lt;H&gt;OGGETTO: DISCIPLINARE D'INCARICO PROFESSIONALE PER PRESTAZIONI TECNICO SPECIALISTICHE DI DIREZIONE LAVORI E CONSULENZE SU CONDOTTE SUBLACUALI DEL LAGO DI GARDA&lt;/&gt;</t>
  </si>
  <si>
    <t>2600272</t>
  </si>
  <si>
    <t>FALAPPA ING. GRAZIANO</t>
  </si>
  <si>
    <t>1095702745</t>
  </si>
  <si>
    <t>ZA72D68CCB</t>
  </si>
  <si>
    <t>&lt;H&gt;OGGETTO: Sostituzione cristalli automezzi aziendali &lt;/&gt;</t>
  </si>
  <si>
    <t>1095702853</t>
  </si>
  <si>
    <t>ZEF2CC3F21</t>
  </si>
  <si>
    <t>OGGETTO: CONTRATTO PER INTERINALE SETTORE QSA</t>
  </si>
  <si>
    <t>1095702720</t>
  </si>
  <si>
    <t>Z9C2CE1AD6</t>
  </si>
  <si>
    <t>&lt;H&gt;Oggetto: Accordo quadro per la fornitura prodotti chimici per trattamento acque potabili.&lt;/&gt;</t>
  </si>
  <si>
    <t>2000742</t>
  </si>
  <si>
    <t>DREWO SRL</t>
  </si>
  <si>
    <t>1095000061</t>
  </si>
  <si>
    <t>Z102CE7490</t>
  </si>
  <si>
    <t>OGGETTO: CONTRATTO PER RICERCA E SELEZIONE DEL PERSONALE "RESPONSABILE INTERNAL ADULT"</t>
  </si>
  <si>
    <t>1095702749</t>
  </si>
  <si>
    <t>8197889802</t>
  </si>
  <si>
    <t>&lt;H&gt;OGGETTO: ACCORDO QUADRO PER LA FORNITURA DI MATERIALE ELETTRICO &lt;/&gt;</t>
  </si>
  <si>
    <t>1095000062</t>
  </si>
  <si>
    <t>Z582CEDA54</t>
  </si>
  <si>
    <t>&lt;H&gt;Oggetto: contratto di manutenzione fotocopiatrici e stampanti installate presso la sede di Rovato&lt;/&gt;</t>
  </si>
  <si>
    <t>1095702754</t>
  </si>
  <si>
    <t>ZC72CEE0B7</t>
  </si>
  <si>
    <t>OGGETTO: CONTRATTO PER SERVIZIO REMOTE BANKING BANCO BPM SPA</t>
  </si>
  <si>
    <t>2002271</t>
  </si>
  <si>
    <t>TECMARKET SERVIZI SPA</t>
  </si>
  <si>
    <t>1095702756</t>
  </si>
  <si>
    <t>ZD22CB977F</t>
  </si>
  <si>
    <t>OGGETTO: Contratto per la manutenzione ordinaria e straordinaria degli impianti di clorazione ubicati in Valle Camonica.</t>
  </si>
  <si>
    <t>2000091</t>
  </si>
  <si>
    <t>ECOLOGIA SEBINA S.R.L.</t>
  </si>
  <si>
    <t>1095702761</t>
  </si>
  <si>
    <t>Z3B2CF191B</t>
  </si>
  <si>
    <t>Z502C9F12C</t>
  </si>
  <si>
    <t>OGGETTO: Contratto di manutenzione, riparazione e acquisto elettropompe impianti di depurazione e sollevamento.</t>
  </si>
  <si>
    <t>1095702764</t>
  </si>
  <si>
    <t>ZF42CF23C0</t>
  </si>
  <si>
    <t>1095702766</t>
  </si>
  <si>
    <t>ZA72C9D69E</t>
  </si>
  <si>
    <t>OGGETTO: Contratto per lavori di manutenzione verde ed edile su opere di presa e strutture acquedotti presso comuni di Cedegolo, Edolo e Sonico.</t>
  </si>
  <si>
    <t>2002414</t>
  </si>
  <si>
    <t>CONSORZIO FORESTALE ALTA VALLE CAMO</t>
  </si>
  <si>
    <t>1095702760</t>
  </si>
  <si>
    <t>Z2F2CF2A76</t>
  </si>
  <si>
    <t>&lt;H&gt;OGGETTO: CONTRATTO PER IL SERVIZIO DI REMOTE SERVICE DESK (ANALISI E POMPE IMPIANTI ACQUEDOTTO) AREA EST&lt;/&gt;</t>
  </si>
  <si>
    <t>2002911</t>
  </si>
  <si>
    <t>COMPUTER DESIGN S.r.l.</t>
  </si>
  <si>
    <t>1095702768</t>
  </si>
  <si>
    <t>ZD42CF4062</t>
  </si>
  <si>
    <t>OGGETTO: DISCIPLINARE D'INCARICO PROFESSIONALE PER COLLAUDO STATICO LAVORI DI REALIZZAZIONE NUOVA STAZIONE DI SOLLEVAMENTO FOGNARIA IN LATERALE VIA PALESTRO IN CASTEGNATO</t>
  </si>
  <si>
    <t>2600017</t>
  </si>
  <si>
    <t>TINTI Ing. MAURO</t>
  </si>
  <si>
    <t>1095702774</t>
  </si>
  <si>
    <t>ZD62CFE990</t>
  </si>
  <si>
    <t>1095702775</t>
  </si>
  <si>
    <t>Z302CB71B7</t>
  </si>
  <si>
    <t>OGGETTO: Contratto per assistenza tecnica e manutenzione sonde per il settore acqua e depurazione</t>
  </si>
  <si>
    <t>1095702776</t>
  </si>
  <si>
    <t>Z322CFEF5D</t>
  </si>
  <si>
    <t>&lt;H&gt;OGGETTO: CONTRATTO PER IL SERVIZIO DI ANALISI SU ACQUE INSEDIAMENTI PRODUTTIVI E SU ACQUE DI SCARICO&lt;/&gt; &lt;H&gt;CONTROLLATI DA ACQUE BRESCIANE AREA EST&lt;/&gt;</t>
  </si>
  <si>
    <t>1095702780</t>
  </si>
  <si>
    <t>Z9E2D0183D</t>
  </si>
  <si>
    <t>&lt;H&gt;OGGETTO: FORNITURA NR. 34 PANNELLI GOT2000 TOUCHSCREEN PER TELECONTROLLO AREA EST&lt;/&gt;</t>
  </si>
  <si>
    <t>1095702784</t>
  </si>
  <si>
    <t>6904652B12</t>
  </si>
  <si>
    <t>&lt;H&gt;OGGETTO: CONTRATTO PER LA GESTIONE DEGLI IMPIANTI DI DEPURAZIONE AREA EST&lt;/&gt;</t>
  </si>
  <si>
    <t>2400013</t>
  </si>
  <si>
    <t>DEPURAZIONI BENACENSI SCRL</t>
  </si>
  <si>
    <t>1095702785</t>
  </si>
  <si>
    <t>ZEC2D0DFB5</t>
  </si>
  <si>
    <t>&lt;H&gt;Oggetto: Accordo Quadro per la fornitura motori elettrici e pezzi di ricambio per utenze elettromeccaniche - settore depurazione&lt;/&gt;</t>
  </si>
  <si>
    <t>1095702790</t>
  </si>
  <si>
    <t>Z1C2CF885E</t>
  </si>
  <si>
    <t>&lt;H&gt;CONTRATTO PER SERVIZIO DI MANUTENZIONE E RIPARAZIONE AUTOMEZZI AZIENDALI - area est&lt;/&gt;</t>
  </si>
  <si>
    <t>2002424</t>
  </si>
  <si>
    <t>SENTI TECNICA SRL</t>
  </si>
  <si>
    <t>1095702791</t>
  </si>
  <si>
    <t>Z262D0E430</t>
  </si>
  <si>
    <t>OGGETTO: Contratto per taglio erba I° sfalcio presso impianti in nostra gestione.</t>
  </si>
  <si>
    <t>2000569</t>
  </si>
  <si>
    <t>FRATERNITA'  VERDE IMPRESA SOCIALE</t>
  </si>
  <si>
    <t>1095702792</t>
  </si>
  <si>
    <t>OGGETTO: Contratto di gestione ed implementazione piattaforma per PWA.</t>
  </si>
  <si>
    <t>ZD62D0BF4E</t>
  </si>
  <si>
    <t>&lt;H&gt;Oggetto: fornitura alcool e prodotti chimici per gestire emergenza Covid-19&lt;/&gt;</t>
  </si>
  <si>
    <t>2002918</t>
  </si>
  <si>
    <t>COLORIFICIO FERRAMENTA B&amp;B SRL</t>
  </si>
  <si>
    <t>1095000063</t>
  </si>
  <si>
    <t>Z9A2D0CC8C</t>
  </si>
  <si>
    <t>1095702789</t>
  </si>
  <si>
    <t>ZE62D0F795</t>
  </si>
  <si>
    <t>&lt;H&gt;OGGETTO: CONTRATTO PER LA FORNITURA DI PRODOTTI DI LABORATORIO&lt;/&gt;</t>
  </si>
  <si>
    <t>1095702794</t>
  </si>
  <si>
    <t>Z812D10976</t>
  </si>
  <si>
    <t>Oggetto: contratto per i lavori di aggiornamento SCADA e modifica software c/o il depuratore di Palazzolo s/O (BS).</t>
  </si>
  <si>
    <t>1095702795</t>
  </si>
  <si>
    <t>82493803BB</t>
  </si>
  <si>
    <t>&lt;H&gt;OGGETTO: CONTRATTO LAVORI PER ADEGUAMENTO FUNZIONALE IMPIANTO ELETTRICO POTABILIZZATORE E ADIACENTE POZZO IN LOC. TASSINARA DESENZANO DEL GARDA&lt;/&gt;</t>
  </si>
  <si>
    <t>1095702802</t>
  </si>
  <si>
    <t>Z9E2D14734</t>
  </si>
  <si>
    <t>Oggetto: Contratto per noleggio postazioni ponte radio Monte Orfano e Colle San Fermo, assistenza e ripristino apparati radio</t>
  </si>
  <si>
    <t>2000189</t>
  </si>
  <si>
    <t>TELEVIDEO ELETTRONICA S.N.C. DI GAN</t>
  </si>
  <si>
    <t>1095702798</t>
  </si>
  <si>
    <t>8301041BBA</t>
  </si>
  <si>
    <t>&lt;H&gt;Oggetto: Servizio di contact center Pronto Intervento Idrico 2020 - Area Ovest e Area Est&lt;/&gt;</t>
  </si>
  <si>
    <t>2001580</t>
  </si>
  <si>
    <t>TELEKOTTAGE PLUS SRL</t>
  </si>
  <si>
    <t>1095702799</t>
  </si>
  <si>
    <t>ZA12D0FE7A</t>
  </si>
  <si>
    <t>&lt;H&gt;OGGETTO: CONTRATTO PER LA FORNITURA DI PRODOTTI PER IL LABORATORIO&lt;/&gt;</t>
  </si>
  <si>
    <t>2002485</t>
  </si>
  <si>
    <t>ZETALAB SRL</t>
  </si>
  <si>
    <t>1095702800</t>
  </si>
  <si>
    <t>ZC42D0FE1B</t>
  </si>
  <si>
    <t>2000893</t>
  </si>
  <si>
    <t>GENERON SPA</t>
  </si>
  <si>
    <t>1095702801</t>
  </si>
  <si>
    <t>Z012D1EEB5</t>
  </si>
  <si>
    <t>OGGETTO: Installazione e manutenzione strumentazione per trasmissione dati ai fini della ricerca perdite.</t>
  </si>
  <si>
    <t>2002528</t>
  </si>
  <si>
    <t>ENYDROS S.R.L.</t>
  </si>
  <si>
    <t>1095702803</t>
  </si>
  <si>
    <t>&lt;H&gt;Oggetto: APPALTO PER IL SERVIZIO DI GESTIONE IN GLOBAL SERVICE DEGLI IMPIANTI DI DISTRIBUZIONE AUTOMATICA DI ACQUA - AREA OVEST&lt;/&gt;</t>
  </si>
  <si>
    <t>1095702805</t>
  </si>
  <si>
    <t>8324327BF1</t>
  </si>
  <si>
    <t>OGGETTO: Contratto per il servizio di manutenzione RESPONSE anno 2020.</t>
  </si>
  <si>
    <t>1095702810</t>
  </si>
  <si>
    <t>Z872D2A2F4</t>
  </si>
  <si>
    <t>&lt;H&gt;OGGETTO: CONTRATTO PER LA REALIZZAZIONE DI NR. 30 IMPIANTI CLORAZIONE  FINALE PER DEPURATORI AREA EST&lt;/&gt;</t>
  </si>
  <si>
    <t>1095702815</t>
  </si>
  <si>
    <t>Z562D2775A</t>
  </si>
  <si>
    <t>Oggetto: contratto per servizio di disinfestazione e derattizzazione dei depuratori e delle stazioni di sollevamento gestiti da Acque Bresciane Srl</t>
  </si>
  <si>
    <t>1095702808</t>
  </si>
  <si>
    <t>Z672D2BE9B</t>
  </si>
  <si>
    <t>&lt;H&gt;OGGETTO: DISCIPLINARE D'INCARICO PROFESSIONALE PER ATTIVITA’ DI DIREZIONE LAVORI E CSE PER RISOLUZIONI INTERFERENZE TAV&lt;/&gt;</t>
  </si>
  <si>
    <t>2002488</t>
  </si>
  <si>
    <t>CENTRO PADANE SRL</t>
  </si>
  <si>
    <t>1095702811</t>
  </si>
  <si>
    <t>ZED2D2E996</t>
  </si>
  <si>
    <t>OGGETTO: Fornitura e posa pompe per disinfezione impianti di depurazione.</t>
  </si>
  <si>
    <t>1095702813</t>
  </si>
  <si>
    <t>8329160046</t>
  </si>
  <si>
    <t>OGGETTO: RINNOVO ACCORDO QUADRO PER IL SERVIZIO DI PULIZIA MANUTENTIVA DELLE RETI E DEGLI IMPIANTI FOGNARI, DEI DEPURATORI TRAMITE L’UTILIZZO DI AUTOBOTTE SPURGHI NEI COMUNI GESTITI DA ACQUE BRESCIANE SRL - LOTTO 1 AREA OVEST</t>
  </si>
  <si>
    <t>1095702816</t>
  </si>
  <si>
    <t>Z4D2D42A37</t>
  </si>
  <si>
    <t>OGGETTO: Disciplinare di incarico professionale per sportello ascolto a supporto dipendenti a seguito emergenza sanitaria.</t>
  </si>
  <si>
    <t>2600444</t>
  </si>
  <si>
    <t>RACCAGNI DOTT.SSA BARBARA</t>
  </si>
  <si>
    <t>1095702822</t>
  </si>
  <si>
    <t>ZF12D409F1</t>
  </si>
  <si>
    <t>OGGETTO: Contratto per accertamenti sanitaria a seguito emergenza Covid-19</t>
  </si>
  <si>
    <t>1095702821</t>
  </si>
  <si>
    <t>833437717A</t>
  </si>
  <si>
    <t>&lt;H&gt;Oggetto: contratto per il servizio lettura contatori idrici - area Nord/Ovest&lt;/&gt;</t>
  </si>
  <si>
    <t>1095702824</t>
  </si>
  <si>
    <t>Z992C70A0B</t>
  </si>
  <si>
    <t>&lt;H&gt;IL PRESENTE ANNULLA E SOSTITUISCE IL CONTRATTO DI PARI NUMERO PROT. 37658 DEL 16.06.2020&lt;/&gt; OGGETTO: Oggetto: contratto per il servizio di vigilanza c/o gli impianti di depurazione in nostra gestione - Area Ovest</t>
  </si>
  <si>
    <t>1095702825</t>
  </si>
  <si>
    <t>Z3D2D4BBEA</t>
  </si>
  <si>
    <t>Incarico per progetto deleghe ambiente e sicurezza</t>
  </si>
  <si>
    <t>1095702827</t>
  </si>
  <si>
    <t>Z8B2D4BB5E</t>
  </si>
  <si>
    <t>&lt;H&gt;OGGETTO: DISCIPLINARE D'INCARICO PROFESSIONALE PER ATTIVITA’ DI CSP E CSE PER INTERVENTI DI SEPARAZIONE FOGNARIA VIE VARIE I° E II° LOTTO TOSCOLANO MADERNO &lt;/&gt;</t>
  </si>
  <si>
    <t>1095702828</t>
  </si>
  <si>
    <t>ZB02D50FDB</t>
  </si>
  <si>
    <t>Noleggio lungo termine auto aziendale :  Fiat Tipo 2019 SW 1.3 Mjt 95cv BUSINESS Automezzo destinato all'area progettazione -CARLO RICHTER AUTOMEZZO TARGATO FZ912VC Percorrenza fissata in Km. 120.000 (Km.40.000 annuali)</t>
  </si>
  <si>
    <t>1095702830</t>
  </si>
  <si>
    <t>82970763B7</t>
  </si>
  <si>
    <t>Oggetto: contratto biennale per fonia mobile</t>
  </si>
  <si>
    <t>1095702832</t>
  </si>
  <si>
    <t>Z332CEDB24</t>
  </si>
  <si>
    <t>&lt;H&gt;Oggetto: accordo quadro servizio di manutenzione delle attrezzature e  apparecchiature antincendio - Zona Ovest&lt;/&gt;</t>
  </si>
  <si>
    <t>Z082D59AE7</t>
  </si>
  <si>
    <t>OGGETTO: Disciplinare di incarico professionale per attività di consulenza finalizzata alla riduzione dell'acqua non fatturata.</t>
  </si>
  <si>
    <t>1095702838</t>
  </si>
  <si>
    <t>Oggetto: Accordo Quadro per il servizio di videoispezione per condotte fognarie con utilizzo di telecamera motorizzata nei Comuni gestiti - &lt;H&gt;Lotto 1 Area Ovest&lt;/&gt;</t>
  </si>
  <si>
    <t>1095702844</t>
  </si>
  <si>
    <t>ZFA2D41D09</t>
  </si>
  <si>
    <t>&lt;H&gt;OGGETTO: DISCIPLINARE D'INCARICO PROFESSIONALE PER DIREZIONE LAVORI E CSE PER I CANTIERI DI TIGNALE E GARGNANO&lt;/&gt;</t>
  </si>
  <si>
    <t>1095702846</t>
  </si>
  <si>
    <t>Oggetto: Accordo Quadro per il servizio di videoispezione per condotte fognarie con utilizzo di telecamera motorizzata nei Comuni gestiti - &lt;H&gt;Lotto 2 Area Est&lt;/&gt;</t>
  </si>
  <si>
    <t>2002921</t>
  </si>
  <si>
    <t>ECO.TER SRL</t>
  </si>
  <si>
    <t>1095702850</t>
  </si>
  <si>
    <t>Z162D3601F</t>
  </si>
  <si>
    <t>&lt;H&gt;IL PRESENTE ANNULLA E SOSTITUISCE IL CONTRATTO DI PARI NUMERO PROT. 41280 DEL 26.06.2020&lt;/&gt; OGGETTO: Disciplinare di incarico professionale per assistenza in merito alla operazione di emissione di titoli di debito obbligazionari.</t>
  </si>
  <si>
    <t>1095702842</t>
  </si>
  <si>
    <t>Z6D2D61731</t>
  </si>
  <si>
    <t>&lt;H&gt;OGGETTO: DISCIPLINARE D'INCARICO PROFESSIONALE PER PRESTAZIONI TECNICO SPECIALISTICHE SU CONDOTTE SUBLACUALI DEL LAGO DI GARDA&lt;/&gt;</t>
  </si>
  <si>
    <t>1095702840</t>
  </si>
  <si>
    <t>Z2B2D40E6C</t>
  </si>
  <si>
    <t>1095702841</t>
  </si>
  <si>
    <t>Z812D64CA0</t>
  </si>
  <si>
    <t>&lt;H&gt;OGGETTO:  CONTRATTO PER IL SERVIZIO DI INDAGINE DI VERIFICA E COLLAUDO DEL CORRETTO ALLACCIAMENTO UTENZE COMUNE DI GARGNANO&lt;/&gt;</t>
  </si>
  <si>
    <t>2002743</t>
  </si>
  <si>
    <t>CONSORZIO LAVORO AMBIENTE SOCIETA'</t>
  </si>
  <si>
    <t>1095702843</t>
  </si>
  <si>
    <t>Oggetto: Accordo Quadro per il servizio di videoispezione per condotte fognarie con utilizzo di telecamera motorizzata nei Comuni gestiti - &lt;H&gt;Lotto 3 Area Nord&lt;/&gt;</t>
  </si>
  <si>
    <t>1095702849</t>
  </si>
  <si>
    <t>ZC92D51698</t>
  </si>
  <si>
    <t>&lt;H&gt;OGGETTO: CONTRATTO LAVORI DI PROSPEZIONE ARCHEOLOGICA SUBACQUEA IN LOCALITA' SPIAGGIA D'ORO DESENZANO DEL GARDA (BS)&lt;/&gt;</t>
  </si>
  <si>
    <t>2600447</t>
  </si>
  <si>
    <t>ANDREIA - STUDIO ASSOCIATO</t>
  </si>
  <si>
    <t>1095702852</t>
  </si>
  <si>
    <t>Z592CFF012</t>
  </si>
  <si>
    <t>Oggetto: contratto per l'esecuzione dei lavori di riqualifica impianti elettrici c/o gli impianti acquedotto Pontegatello e Vallevento</t>
  </si>
  <si>
    <t>1095702855</t>
  </si>
  <si>
    <t>ZF92D6EE64</t>
  </si>
  <si>
    <t>OGGETTO: Contratto O&lt;(&gt;&amp;&lt;)&gt;M gestione depuratore di Ghedi</t>
  </si>
  <si>
    <t>1095702856</t>
  </si>
  <si>
    <t>81255052D9</t>
  </si>
  <si>
    <t>&lt;H&gt;OGGETTO: CONTRATTO PER INTERVENTI DI MANUTENZIONE STRAORDINARIA DELLE  PRESE D’ACQUA A LAGO NEI COMUNI DI DESENZANO, MANERBA, MONIGA, SAN FELICE E SIRMIONE&lt;/&gt;</t>
  </si>
  <si>
    <t>2002817</t>
  </si>
  <si>
    <t>IMPRESA LAVORI MARITTIMI ANCONA -</t>
  </si>
  <si>
    <t>1095702857</t>
  </si>
  <si>
    <t>83119527C6</t>
  </si>
  <si>
    <t>&lt;H&gt;OGGETTO: ACCORDO QUADRO PER L’ESECUZIONE DEI LAVORI DI CARPENTERIA E PIPING PRESSO IMPIANTI ACQUEDOTTO GESTITI DA ACQUE BRESCIANE AREA EST&lt;/&gt;</t>
  </si>
  <si>
    <t>1095702858</t>
  </si>
  <si>
    <t>Z232D72B59</t>
  </si>
  <si>
    <t>1095702859</t>
  </si>
  <si>
    <t>Z342D75821</t>
  </si>
  <si>
    <t>&lt;H&gt;OGGETTO: DISCIPLINARE D'INCARICO PROFESSIONALE PER ATTIVITA’ DI CSE RELATIVO ALL’APPALTO LAVORI DI COLLETTAMENTO SELLERO-CEDEGOLO-BERZO DEMO.&lt;/&gt;</t>
  </si>
  <si>
    <t>1095702866</t>
  </si>
  <si>
    <t>Z952D757CD</t>
  </si>
  <si>
    <t>&lt;H&gt;OGGETTO: DISCIPLINARE D'INCARICO PROFESSIONALE PER ATTIVITA’ DI DIREZIONE LAVORI INERENTE ALL’APPALTO DEI LAVORI DI COLLETTAMENTO NEI COMUNI DI SELLERO-CEDEGOLO-BERZO DEMO&lt;/&gt;</t>
  </si>
  <si>
    <t>2600339</t>
  </si>
  <si>
    <t>MARIOLINI ING. RICCARDO</t>
  </si>
  <si>
    <t>1095702867</t>
  </si>
  <si>
    <t>ZCA2D740D4</t>
  </si>
  <si>
    <t>&lt;H&gt;OGGETTO: DISCIPLINARE D'INCARICO PROFESSIONALE PER ATTIVITA’ DI PROGETTAZIONE E DIREZIONE LAVORI IMPIANTO MONTE CROCE IN DESENZANO D/G &lt;/&gt;</t>
  </si>
  <si>
    <t>2600322</t>
  </si>
  <si>
    <t>SILVERI ING. PAOLO</t>
  </si>
  <si>
    <t>1095702868</t>
  </si>
  <si>
    <t>Z102D740B3</t>
  </si>
  <si>
    <t>&lt;H&gt;OGGETTO: DISCIPLINARE D'INCARICO PROFESSIONALE PER ATTIVITA’ DI PROGETTAZIONE E DIREZIONE LAVORI RIFACIMENTO PIPING SERBATOIO SAN MICHELE GARDONE RIVIERA&lt;/&gt;</t>
  </si>
  <si>
    <t>1095702869</t>
  </si>
  <si>
    <t>ZF02D74144</t>
  </si>
  <si>
    <t>&lt;H&gt;OGGETTO: DISCIPLINARE D'INCARICO PROFESSIONALE PER ATTIVITA’ DI ASSISTENZA TECNICA PER PROGETTAZIONE ED ESECUZIONE INTERVENTI SU IMPIANTI ACQUEDOTTISTICI&lt;/&gt;</t>
  </si>
  <si>
    <t>1095702870</t>
  </si>
  <si>
    <t>Z0E2D2A1B7</t>
  </si>
  <si>
    <t>&lt;H&gt;OGGETTO: CONTRATTO PER IL SERVIZIO DI PULIZIA ORDINARIA PRESSO I LOCALI DEI MAGAZZINI SITI IN PADENGHE S/G VIA DELL'ARTIGIANATO 23/25 E IN TOSCOLANO VIALE MARCONI&lt;/&gt;</t>
  </si>
  <si>
    <t>2002070</t>
  </si>
  <si>
    <t>INTEGRA COOPERATIVA SOCIALE ONLUS</t>
  </si>
  <si>
    <t>1095702873</t>
  </si>
  <si>
    <t>ZD92DB5DF9</t>
  </si>
  <si>
    <t>2002962</t>
  </si>
  <si>
    <t>NUOVA SENTI TECNICA SRL</t>
  </si>
  <si>
    <t>1095702909</t>
  </si>
  <si>
    <t>1095702871</t>
  </si>
  <si>
    <t>Z682D75770</t>
  </si>
  <si>
    <t>&lt;H&gt;OGGETTO: DISCIPLINARE D'INCARICO PROFESSIONALE PER ATTIVITA’ DI COLLAUDO TECNICO-AMMINISTRATIVO COLLETTORE NEI COMUNI DI SELLERO-CEDEGOLO-BERZO DEMO&lt;/&gt;</t>
  </si>
  <si>
    <t>2600048</t>
  </si>
  <si>
    <t>ING. LINO LOCATELLI</t>
  </si>
  <si>
    <t>1095702874</t>
  </si>
  <si>
    <t>Z6B2DCD447</t>
  </si>
  <si>
    <t>Oggetto: fornitura materiale idraulico - Filtro e cartuccia filtrante per impianti acquedotto.</t>
  </si>
  <si>
    <t>1095702919</t>
  </si>
  <si>
    <t>Z382D8787C</t>
  </si>
  <si>
    <t>OGGETTO: Contratto per servizi AmbienteMoodle - CUST-MDL-THEME-BASE + HOST-MDL-CLOUD500-PACK05</t>
  </si>
  <si>
    <t>2002953</t>
  </si>
  <si>
    <t>MEDIA TOUCH 2000 S.R.L.</t>
  </si>
  <si>
    <t>1095702878</t>
  </si>
  <si>
    <t>83119630DC</t>
  </si>
  <si>
    <t>&lt;H&gt;OGGETTO: ACCORDO QUADRO PER L’ESECUZIONE DI LAVORI EDILI PRESSO IMPIANTI ACQUEDOTTO GESTITI DA ACQUE BRESCIANE AREA EST&lt;/&gt;</t>
  </si>
  <si>
    <t>1095702876</t>
  </si>
  <si>
    <t>Z792D8B525</t>
  </si>
  <si>
    <t>Accesso internet tramite ponte radio su frequenza licenziata con banda minima garantita da 10/10MB e servizio VoIP - depuratore di Limone/Tremosine</t>
  </si>
  <si>
    <t>2002342</t>
  </si>
  <si>
    <t>WIND TRE SPA</t>
  </si>
  <si>
    <t>1095702881</t>
  </si>
  <si>
    <t>ZC92D88809</t>
  </si>
  <si>
    <t>OGGETTO: CONTRATTO PER ATTIVITA' DI TRASPORTO FANGHI LIQUIDI E TRASBORDO CON MEZZO 4X4 DA ESEGUIRE PRESSO IL DEPURATORE DI TIGNALE LOC. OLDESIO</t>
  </si>
  <si>
    <t>1095702880</t>
  </si>
  <si>
    <t>Z032D916C3</t>
  </si>
  <si>
    <t>&lt;H&gt;OGGETTO: CONTRATTO PER IL SERVIZIO DI RIPARAZIONE E MANUTENZIONE POMPE E FORNITURA RICAMBI IMPIANTI FOGNARI AREA EST.&lt;/&gt;</t>
  </si>
  <si>
    <t>1095702884</t>
  </si>
  <si>
    <t>Z7F2D83361</t>
  </si>
  <si>
    <t>&lt;H&gt;OGGETTO: CONTRATTO PER IL SERVIZIO DI INGEGNERIA VOLTO A INDIVIDUARE I TRATTI DI RETE CON MAGGIORE PRESENZA DI PERDITE IDRICHE&lt;/&gt;</t>
  </si>
  <si>
    <t>2001802</t>
  </si>
  <si>
    <t>2F WATER VENTURE SRL</t>
  </si>
  <si>
    <t>1095702885</t>
  </si>
  <si>
    <t>Z582C071CE</t>
  </si>
  <si>
    <t>&lt;H&gt;OGGETTO: DISCIPLINARE D'INCARICO PROFESSIONALE PER ATTIVITA’ DI RILIEVO FOTOGRAFICO DA EFFETTUARSI TRAMITE DRONE.&lt;/&gt;</t>
  </si>
  <si>
    <t>2001611</t>
  </si>
  <si>
    <t>COOPCONSULTING</t>
  </si>
  <si>
    <t>1095702891</t>
  </si>
  <si>
    <t>8081376272</t>
  </si>
  <si>
    <t>&lt;H&gt;OGGETTO: CONTRATTO PER L'ESECUZIONE DEI LAVORI DI COLLEGAMENTO DELL’ACQUEDOTTO DI MONTE ISOLA ALLA RETE DI SULZANO 1° LOTTO - POSA DELLA CONDOTTA SUB-LACUALE&lt;/&gt;</t>
  </si>
  <si>
    <t>1095702892</t>
  </si>
  <si>
    <t>Z6A2DA4AF0</t>
  </si>
  <si>
    <t>Noleggio lungo termine auto aziendale settore gestione servizio idrico area est Ing.Giacomelli per Andreatta Alessandro vettura Fiat Tipo/2015/5P/Berlina/ 1.6 Mjt 120cv 6M S Mirror targato GB726PM</t>
  </si>
  <si>
    <t>1095702894</t>
  </si>
  <si>
    <t>Z5A2DA4896</t>
  </si>
  <si>
    <t>Noleggio lungo termine auto aziendale Fiat Tipo/2015/5P/SW/ 1.6 Mjt 120cv 6M Lounge percorrenza fissata in Km 60.000 (15.000 annui) AUTOMEZZO DESTINATO SETTORE IDRICO AREA EST - SCALMANA LAURA VEICOLO TARGATO GB950PL</t>
  </si>
  <si>
    <t>1095702893</t>
  </si>
  <si>
    <t>ZAF2DA83C6</t>
  </si>
  <si>
    <t>OGGETTO: CONTRATTO PER IL SERVIZIO DI RILEVAZIONE TEMPERATURA ALL'INGRESSO SPORTELLO UTENZA</t>
  </si>
  <si>
    <t>2002672</t>
  </si>
  <si>
    <t>MERANESE SERVIZI SPA</t>
  </si>
  <si>
    <t>1095702895</t>
  </si>
  <si>
    <t>827371666E</t>
  </si>
  <si>
    <t>&lt;H&gt;OGGETTO: Accordo Quadro per lavori di asfaltatura dei rappezzi, tracce di scavo derivanti da manutenzioni e allacciamenti alle reti di distribuzione acquedotto e fognatura - Ovest&lt;/&gt;</t>
  </si>
  <si>
    <t>2000556</t>
  </si>
  <si>
    <t>FERRARI ASFALTI SRL</t>
  </si>
  <si>
    <t>1095702897</t>
  </si>
  <si>
    <t>Z0B2DAABE4</t>
  </si>
  <si>
    <t>&lt;H&gt;OGGETTO:  CONTRATTO DI FORNITURA E POSA DI CHIUSINI CIECHI IN PRVF  E  RETI ANTICADUTA CHE VERRANNO INSTALLATI PRESSO L’IMPIANTO DI DEPURATORE DI LIMONE TREMOSINE E PRESSO ALTRI NOSTRI IMPIANTI.&lt;/&gt;</t>
  </si>
  <si>
    <t>1095702898</t>
  </si>
  <si>
    <t>OGGETTO: Revisione legale del bilancio d'esercizio, sottoscrizione delle dichiarazioni fiscali, revisione volontaria limitata del bilancio semestrale e asseverazioni dei rapporti di credito e debito verso i comuni soci per ciascun esercizio del triennio 2020, 2021 e 2022.</t>
  </si>
  <si>
    <t>2001799</t>
  </si>
  <si>
    <t>RIA GRANT THORNTON S.P.A.</t>
  </si>
  <si>
    <t>83737236D1</t>
  </si>
  <si>
    <t>1095702900</t>
  </si>
  <si>
    <t>Z832D889C2</t>
  </si>
  <si>
    <t>&lt;H&gt;OGGETTO: CONTRATTO PER L’ESECUZIONE DI ATTIVITA’ DI ADEGUAMENTO DEI TERMINALI DI SCARICO E SISTEMAZIONE FITODEPURATORI&lt;/&gt;</t>
  </si>
  <si>
    <t>1095702903</t>
  </si>
  <si>
    <t>OGGETTO: APPALTO PER INTERVENTI DI RIPARAZIONE E RIPRISTINO FUNZIONALE DEGLI ANCORAGGI SUBACQUEI DELLA CONDOTTA SUBLACUALE BARBARANO – FASANO SUL LAGO DI GARDA</t>
  </si>
  <si>
    <t>1095702904</t>
  </si>
  <si>
    <t>Z202DBBC3D</t>
  </si>
  <si>
    <t>OGGETTO: Contratto per la creazione di una piattaforma di gestione documentale per "Piano di Sicurezza dell'Acqua".</t>
  </si>
  <si>
    <t>1095702905</t>
  </si>
  <si>
    <t>Z032D82B73</t>
  </si>
  <si>
    <t>OGGETTO: contratto per interventi ordinari e straordinari su porte sezionali e serramenti dei depuratori in nostra gestione.</t>
  </si>
  <si>
    <t>1095702906</t>
  </si>
  <si>
    <t>Z772DB242F</t>
  </si>
  <si>
    <t>&lt;H&gt;OGGETTO: DISCIPLINARE D'INCARICO DI CONSULENZA AZIENDALE DI ASSESSMENT IN MATERIA DI QUALITA’ TECNICA&lt;/&gt;</t>
  </si>
  <si>
    <t>2000404</t>
  </si>
  <si>
    <t>UTILITEAM CO. SRL</t>
  </si>
  <si>
    <t>1095702910</t>
  </si>
  <si>
    <t>Z792D86F88</t>
  </si>
  <si>
    <t>&lt;H&gt;Oggetto: Prime verifiche periodiche mezzi di sollevamento (paranchi) &lt;/&gt;</t>
  </si>
  <si>
    <t>1095702911</t>
  </si>
  <si>
    <t>82331881AC</t>
  </si>
  <si>
    <t>OGGETTO: CONTRATTO DI APPALTO PER LA FORNITURA DI HARDWARE, SOFTWARE, SERVIZI DI MANUTENZIONE, POSA E PRIMA ACCENSIONE IN AMBIENTE DATA CENTER</t>
  </si>
  <si>
    <t>1095702912</t>
  </si>
  <si>
    <t>ZB12D516FD</t>
  </si>
  <si>
    <t>&lt;H&gt;OGGETTO: DISCIPLINARE D'INCARICO PROFESSIONALE PER ATTIVITA’ DI RILIEVO RETE FOGNARIA "BACINO TEATRO" IN COMUNE DI DESENZANO DEL GARDA (BS)&lt;/&gt;</t>
  </si>
  <si>
    <t>2600445</t>
  </si>
  <si>
    <t>RESENTERRA MAURO INGEGNERE</t>
  </si>
  <si>
    <t>1095702914</t>
  </si>
  <si>
    <t>838465977D</t>
  </si>
  <si>
    <t>&lt;H&gt;OGGETTO: CONTRATTO PER LA FORNITURA DI MATERIALI VARI SOFREL PER IMPIANTI DI TELECONTROLLO (SCADA)&lt;/&gt;</t>
  </si>
  <si>
    <t>1095702917</t>
  </si>
  <si>
    <t>ZF32DCC8E4</t>
  </si>
  <si>
    <t>OGGETTO: CONTRATTO PER LAVORO INTERINALE</t>
  </si>
  <si>
    <t>2002972</t>
  </si>
  <si>
    <t>MAW MEN AT WORK AG. LAVORO SPA</t>
  </si>
  <si>
    <t>1095702918</t>
  </si>
  <si>
    <t>Z542DD10C0</t>
  </si>
  <si>
    <t>OGGETTO: Contratto per attività di Cybersecurity</t>
  </si>
  <si>
    <t>1095702924</t>
  </si>
  <si>
    <t>Z702DC271A</t>
  </si>
  <si>
    <t>OGGETTO: Contratto per ricerca inquinanti rete fognaria afferente al depuratore di Chiari - Progetto Kando.</t>
  </si>
  <si>
    <t>1095702923</t>
  </si>
  <si>
    <t>ZB52DFE7EE</t>
  </si>
  <si>
    <t>Oggetto: Servizio di manutenzione, riparazione automezzi aziendali area Ovest, e &lt;H&gt; Installazione apparati per la navigazione sugli automezzi aziendali&lt;/&gt;</t>
  </si>
  <si>
    <t>1095702967</t>
  </si>
  <si>
    <t>Z072DD65E3</t>
  </si>
  <si>
    <t>1095702925</t>
  </si>
  <si>
    <t>Z792DDC262</t>
  </si>
  <si>
    <t>OGGETTO: CONTRATTO LAVORO INTERINALE DIP. SEP/UTZ GESTIONE CLIENTI AREA EST,PROROGA PERIODO DI ASSUNZIONIONE 01/07/2020-31/12/2020</t>
  </si>
  <si>
    <t>1095702926</t>
  </si>
  <si>
    <t>Z582E7D8DE</t>
  </si>
  <si>
    <t>Noleggio lungo termine auto aziendale settore gestione servizio idrico area est Vettura Fiat Tipo - assegnata a Acerbis Ettore - targata GB834WW</t>
  </si>
  <si>
    <t>1095703079</t>
  </si>
  <si>
    <t>837404508C</t>
  </si>
  <si>
    <t>OGGETTO: CONTRATTO PER IL SERVIZIO DI SVUOTAMENTO CASSONETTI, TRASPORTO, ANALISI E SMALTIMENTO VAGLIO E RIFIUTI PROVENIENTI DALL’ELIMINAZIONE DELLA SABBIA PRODOTTI C/O GLI IMPIANTI DI DEPURAZIONE GESTITI / AREA OVEST</t>
  </si>
  <si>
    <t>1095702930</t>
  </si>
  <si>
    <t>Z722D731EF</t>
  </si>
  <si>
    <t>OGGETTO: Servizi di assistenza anno 2020</t>
  </si>
  <si>
    <t>1095702931</t>
  </si>
  <si>
    <t>Z582DE2C34</t>
  </si>
  <si>
    <t>&lt;H&gt;OGGETTO: CONTRATTO PER LA FORNITURA DI MATERIALE ELETTRICO&lt;/&gt;</t>
  </si>
  <si>
    <t>1095702934</t>
  </si>
  <si>
    <t>ZB32DE70DA</t>
  </si>
  <si>
    <t>2000876</t>
  </si>
  <si>
    <t>ARVAL SERVICE SPA</t>
  </si>
  <si>
    <t>ZB32DE9CF9</t>
  </si>
  <si>
    <t>&lt;H&gt;OGGETTO: Contratto per servizio di call center inbound anno 2020/21 &lt;/&gt;</t>
  </si>
  <si>
    <t>1095702940</t>
  </si>
  <si>
    <t>ZA52DE5978</t>
  </si>
  <si>
    <t>OGGETTO: DISCIPLINARE D'INCARICO PROFESSIONALE PER PROCESSI DI CERTIFICAZIONE MARCHIO AZIENDA TOP EMPLOYER (HR BEST PRACTICES SURVEY)</t>
  </si>
  <si>
    <t>2200015</t>
  </si>
  <si>
    <t>CORPORATE RESEARCH INTERNATIONAL</t>
  </si>
  <si>
    <t>1095702941</t>
  </si>
  <si>
    <t>83982116F4</t>
  </si>
  <si>
    <t>1095702943</t>
  </si>
  <si>
    <t>ZBD2DF494A</t>
  </si>
  <si>
    <t>1095702953</t>
  </si>
  <si>
    <t>ZD92DE4B0D</t>
  </si>
  <si>
    <t>&lt;H&gt;OGGETTO: DISCIPLINARE D'INCARICO PROFESSIONALE PER ATTIVITA’ DI CSP E CSE PER LAVORI DI ASFALTATURA TRACCE DI SCAVO AREA EST&lt;/&gt;</t>
  </si>
  <si>
    <t>1095702949</t>
  </si>
  <si>
    <t>ZD52DF3A30</t>
  </si>
  <si>
    <t>Oggetto: consulenza riservata a servizio di PER + DGE</t>
  </si>
  <si>
    <t>2002987</t>
  </si>
  <si>
    <t>ABBREVIA S.P.A.</t>
  </si>
  <si>
    <t>1095702951</t>
  </si>
  <si>
    <t>Z4A2DF331E</t>
  </si>
  <si>
    <t>&lt;H&gt;OGGETTO: DISCIPLINARE D'INCARICO PROFESSIONALE PER ATTIVITA’ DI CSP PER LAVORI DI ESTENDIMENTO E/O RIFACIMENTO RETI AREA EST&lt;/&gt;</t>
  </si>
  <si>
    <t>1095702952</t>
  </si>
  <si>
    <t>Z692DF764D</t>
  </si>
  <si>
    <t>Oggetto: contratto per servizio di spurgo della rete fognaria relativo ai comuni della Vallecamonica</t>
  </si>
  <si>
    <t>1095702955</t>
  </si>
  <si>
    <t>OGGETTO: CONTRATTO PER IL SERVIZIO DI CAMPIONAMENTO E ANALISI PER IL SERVIZIO IDRICO INTEGRATO GESTITO DA ACQUE BRESCIANE IN PROVINCIA DI BRESCIA - LOTTO 1 - ZONA EST</t>
  </si>
  <si>
    <t>1095702956</t>
  </si>
  <si>
    <t>OGGETTO: CONTRATTO PER IL SERVIZIO DI CAMPIONAMENTO E ANALISI PER IL SERVIZIO IDRICO INTEGRATO GESTITO DA ACQUE BRESCIANE IN PROVINCIA DI BRESCIA - LOTTO 2 - ZONA OVEST</t>
  </si>
  <si>
    <t>1095702957</t>
  </si>
  <si>
    <t>Z252DF8745</t>
  </si>
  <si>
    <t>1095702958</t>
  </si>
  <si>
    <t>8349881BC5</t>
  </si>
  <si>
    <t>OGGETTO: Contratto di lavori per la formazione nuovo locale di manovra impianto di rilancio a servizio del serbatoio Chiesa a Provaglio d'Iseo (BS)</t>
  </si>
  <si>
    <t>1095702960</t>
  </si>
  <si>
    <t>8228309763</t>
  </si>
  <si>
    <t>&lt;H&gt;OGGETTO: CONTRATTO PER LA REALIZZAZIONE DEI LAVORI DEL COLLETTAMENTO DELLE ACQUE REFLUE NEI COMUNI DI SELLERO CEDEGOLO E BERZO DEMO IN PROVINCIA DI BRESCIA&lt;/&gt;</t>
  </si>
  <si>
    <t>1095702961</t>
  </si>
  <si>
    <t>Z7F2DEED15</t>
  </si>
  <si>
    <t>&lt;H&gt;OGGETTO: DISCIPLINARE D'INCARICO PROFESSIONALE PER ATTIVITA’ DI COORDINATORE SICUREZZA IN FASE DI ESECUZIONE LAVORI NUOVO COLLETTORE COMUNE DI MAIRANO&lt;/&gt;</t>
  </si>
  <si>
    <t>Z9D2DF05D6</t>
  </si>
  <si>
    <t>&lt;H&gt;OGGETTO: DISCIPLINARE D'INCARICO PROFESSIONALE PER ATTIVITA’ DI DIREZIONE LAVORI NUOVO IMPIANTO COLLETTAMENTO MAIRANO&lt;/&gt;</t>
  </si>
  <si>
    <t>1095702963</t>
  </si>
  <si>
    <t>Z7A2DFCD3E</t>
  </si>
  <si>
    <t>&lt;H&gt;OGGETTO: CONTRATTO PER LA FORNITURA DI PRODOTTI PER LABORATORIO&lt;/&gt;</t>
  </si>
  <si>
    <t>2002965</t>
  </si>
  <si>
    <t>MYCRO S.R.L.</t>
  </si>
  <si>
    <t>1095702964</t>
  </si>
  <si>
    <t>84029036EA</t>
  </si>
  <si>
    <t>&lt;H&gt;OGGETTO: Contratto per il servizio di posta massiva&lt;/&gt;</t>
  </si>
  <si>
    <t>2000434</t>
  </si>
  <si>
    <t>SELECTA S.P.A.</t>
  </si>
  <si>
    <t>1095702965</t>
  </si>
  <si>
    <t>Z1D2DF8036</t>
  </si>
  <si>
    <t>&lt;H&gt;OGGETTO: INCARICO PROFESSIONALE PER PROGETTAZIONE ESECUTIVA E D.L. LAVORI PERIZIA DI VARIANTE NUOVO COLLETTORE DI GRONDA NORD RELATIVO AL CONTRATTO N. 1095702324 AFFIDATO AD ARTIFONI SPA&lt;/&gt;</t>
  </si>
  <si>
    <t>1095702969</t>
  </si>
  <si>
    <t>ZC32E0615C</t>
  </si>
  <si>
    <t>OGGETTO: CONTRATTO LAVORO INTERINALE DIPENDENTE EG (CODICE DIP. 90115) SETTORE SII/EST PERIODO 10/08/2020-09/02/2021</t>
  </si>
  <si>
    <t>1095702970</t>
  </si>
  <si>
    <t>ZA92E071E2</t>
  </si>
  <si>
    <t>OGGETTO: Contratto per verifica e censimento scarichi industriali in vari comuni.</t>
  </si>
  <si>
    <t>1095702971</t>
  </si>
  <si>
    <t>834062015D</t>
  </si>
  <si>
    <t>&lt;H&gt;OGGETTO: ACCORDO QUADRO LAVORI DI EFFICIENTAMENTO RETI DI ACQUEDOTTO A SUPPORTO DELL’ATTIVITA’ DI RICERCA PERDITE&lt;/&gt;</t>
  </si>
  <si>
    <t>2001949</t>
  </si>
  <si>
    <t>DIMERTI SRL</t>
  </si>
  <si>
    <t>1095702972</t>
  </si>
  <si>
    <t>Z522E075E3</t>
  </si>
  <si>
    <t>OGGETTO: Incarico di consulenza professionale relativo al progetto "Managerial Appraisal"</t>
  </si>
  <si>
    <t>1095702973</t>
  </si>
  <si>
    <t>Z552E0AC9F</t>
  </si>
  <si>
    <t>OGGETTO: SERVIZIO DI SOMMINISTRAZIONE LAVORO GLORIA PAGANOTTI</t>
  </si>
  <si>
    <t>1095702976</t>
  </si>
  <si>
    <t>8305239409</t>
  </si>
  <si>
    <t>&lt;H&gt;Oggetto: APPALTO LAVORI DI SOSTITUZIONE MISURATORI ACQUA E ADEGUAMENTO ALLOGGIAMENTI 1° Lotto AREA OVEST&lt;/&gt;</t>
  </si>
  <si>
    <t>2000153</t>
  </si>
  <si>
    <t>ME-GAS S.R.L. SOCIETA' UNIPERSONALE</t>
  </si>
  <si>
    <t>1095702977</t>
  </si>
  <si>
    <t>Z342E0901E</t>
  </si>
  <si>
    <t>1095702974</t>
  </si>
  <si>
    <t>Z4E2E074CF</t>
  </si>
  <si>
    <t>&lt;H&gt;OGGETTO: DISCIPLINARE D'INCARICO PROFESSIONALE PER ATTIVITA’ RELATIVE AI SERVIZI D’INGEGNERIA PER RIQUALIFICAZIONE VIALE BRESCIA COMUNE DI SALO’&lt;/&gt;</t>
  </si>
  <si>
    <t>2002990</t>
  </si>
  <si>
    <t>TEKN&amp;CO SRL</t>
  </si>
  <si>
    <t>1095702975</t>
  </si>
  <si>
    <t>83064771AB</t>
  </si>
  <si>
    <t>&lt;H&gt;Oggetto: APPALTO LAVORI DI SOSTITUZIONE MISURATORI ACQUA E ADEGUAMENTO ALLOGGIAMENTI 2° Lotto AREA EST&lt;/&gt;</t>
  </si>
  <si>
    <t>2001513</t>
  </si>
  <si>
    <t>FINETTI SRL</t>
  </si>
  <si>
    <t>1095702978</t>
  </si>
  <si>
    <t>Z772E0A22D</t>
  </si>
  <si>
    <t>&lt;H&gt;OGGETTO:  CONTRATTO PER IL SERVIZIO DI INDAGINE DI VERIFICA E COLLAUDO DEL CORRETTO ALLACCIAMENTO UTENZE COMUNE DI GARDONE RIVIERA, MANERBA DEL GARDA, MUSCOLINE, PUEGNAGO E VALVESTINO&lt;/&gt;</t>
  </si>
  <si>
    <t>1095702980</t>
  </si>
  <si>
    <t>Z592DFC845</t>
  </si>
  <si>
    <t>&lt;H&gt;OGGETTO: CONTRATTO PER IL SERVIZIO DI MANUTENZIONE E ASSISTENZA TECNICA SOFTWARE UTILITY&lt;/&gt;</t>
  </si>
  <si>
    <t>1095702982</t>
  </si>
  <si>
    <t>82448433AE</t>
  </si>
  <si>
    <t>&lt;H&gt;OGGETTO: CONTRATTO PER LA REALIZZAZIONE DEI LAVORI DELL’IMPIANTO DI DEPURAZIONE DELLE ACQUE REFLUE DELLA PIANURA OCCIDENTALE I STRALCIO - BARBARIGA E POMPIANO&lt;/&gt;</t>
  </si>
  <si>
    <t>2002998</t>
  </si>
  <si>
    <t>COGES S.R.L.</t>
  </si>
  <si>
    <t>1095702985</t>
  </si>
  <si>
    <t>Z832E1319E</t>
  </si>
  <si>
    <t>OGGETTO. CONTRATTO PER SERVIZIO DI MISURAZIONE TEMPERATURA E VIGILANZA PRESSO FRONT OFFICE SEDE DI ROVATO.</t>
  </si>
  <si>
    <t>1095702983</t>
  </si>
  <si>
    <t>ZDD2DF7F04</t>
  </si>
  <si>
    <t>&lt;H&gt;OGGETTO: DISCIPLINARE D'INCARICO PROFESSIONALE COLLABORAZIONE NELL'ANALISI DELLE CRITICITA’ IDRAULICHE E NEL COORDINAMENTO DEGLI INTERVENTI SETTORE GESTIONE IMPIANTI E RETI&lt;/&gt;</t>
  </si>
  <si>
    <t>1095702986</t>
  </si>
  <si>
    <t>Z312E040DF</t>
  </si>
  <si>
    <t>&lt;H&gt;OGGETTO: DISCIPLINARE D'INCARICO PROFESSIONALE PER ATTIVITA’ DI CONSULENZA TECNICA AGLI IMPIANTI DI TURANO, CIMA REST, ARMO E PERSONE IN VALVESTINO-MAGASA&lt;/&gt;</t>
  </si>
  <si>
    <t>2002955</t>
  </si>
  <si>
    <t>AURORA SOCIETA' COOPERATIVA SOCIALE</t>
  </si>
  <si>
    <t>1095702987</t>
  </si>
  <si>
    <t>8418554A86</t>
  </si>
  <si>
    <t>OGGETTO: Incarico per supporto professionale economico-finanziario</t>
  </si>
  <si>
    <t>CERBERO SOLUTIONS DI DEPREZIATO</t>
  </si>
  <si>
    <t>Z102E1C416</t>
  </si>
  <si>
    <t>Contratto di noleggio a lungo termine in assegnazione benefit per vettura Volkswagen Tiguan 2.0 TDI SCR DSG Business BleuMotion Tecnology E6 Automezzo assegnato a Vanda Toninelli</t>
  </si>
  <si>
    <t>2002982</t>
  </si>
  <si>
    <t>SIFA' S.P.A.</t>
  </si>
  <si>
    <t>1095702992</t>
  </si>
  <si>
    <t>8272042102</t>
  </si>
  <si>
    <t>&lt;H&gt;OGGETTO: FORNITURA E POSA DI NR. 1 PRODUTTORE DI OZONO PER L’OSSIDAZIONE INIZIALE DA INSTALLARSI PRESSO L’IMPIANTO DI POTABILIZZAZIONE "PISENZE" IN MANERBA DEL GARDA (BS)&lt;/&gt;</t>
  </si>
  <si>
    <t>1095702997</t>
  </si>
  <si>
    <t>Z472E3BC2A</t>
  </si>
  <si>
    <t>OGGETTO: CONTRATTO PER REALIZZAZIONE E GESTIONE FILE MULTIMEDIALI NONCHE' PER ULTERIORI ATTIVITA' A SOSTEGNO</t>
  </si>
  <si>
    <t>2600416</t>
  </si>
  <si>
    <t>GATTA NICOLO'</t>
  </si>
  <si>
    <t>1095703019</t>
  </si>
  <si>
    <t>ZF82E20F5D</t>
  </si>
  <si>
    <t>Oggetto: lavori di modifica impianto elettrico dell'impianto di trattamento Pozzo Breda in comune di Travagliato</t>
  </si>
  <si>
    <t>2002313</t>
  </si>
  <si>
    <t>MILANI GABRIELE SRLS</t>
  </si>
  <si>
    <t>1095702995</t>
  </si>
  <si>
    <t>Z742E1C782</t>
  </si>
  <si>
    <t>&lt;H&gt;OGGETTO: CONTRATTO PER IL SERVIZIO DI REVISIONE VITE DI ARCHIMEDE PRESSO LA STAZIONE DI SOLLEVAMENTO DI TOSCOLANO MADERNO&lt;/&gt;</t>
  </si>
  <si>
    <t>1095702998</t>
  </si>
  <si>
    <t>1095702996</t>
  </si>
  <si>
    <t>ZAA2E04412</t>
  </si>
  <si>
    <t>OGGETTO: Contratto per la manutenzione dei misuratori di portata installati sui nostri impianti di depurazione.</t>
  </si>
  <si>
    <t>1095703000</t>
  </si>
  <si>
    <t>8301570049</t>
  </si>
  <si>
    <t>OGGETTO: Accordo Quadro per la manutenzione di prati negli impianti gestiti da Acque Bresciane S.r.l.</t>
  </si>
  <si>
    <t>2001774</t>
  </si>
  <si>
    <t>MASTERJOB GREEN COOPERATIVA SOCIALE</t>
  </si>
  <si>
    <t>1095703003</t>
  </si>
  <si>
    <t>842269107F</t>
  </si>
  <si>
    <t>OGGETTO: RINNOVO ACCORDO QUADRO - Lavori di manutenzione ordinaria e straordinaria delle reti acquedotto e fognatura - Comuni di Angolo Terme, Cedegolo, Edolo, Lozio, Malonno, Paisco Loveno, Sellero, Sonico.</t>
  </si>
  <si>
    <t>1095703001</t>
  </si>
  <si>
    <t>Z582E324DA</t>
  </si>
  <si>
    <t>OGGETTO: Contratto per rinnovo ed estensione certificazione sistema di gestione aziendale secondo le norme UNI EN ISO 14001:15, UNI EN ISO 001:15 e UNI ISO 45001:18</t>
  </si>
  <si>
    <t>1095703005</t>
  </si>
  <si>
    <t>2600460</t>
  </si>
  <si>
    <t>1095703004</t>
  </si>
  <si>
    <t>Z7A2E32A18</t>
  </si>
  <si>
    <t>1095703006</t>
  </si>
  <si>
    <t>Z702E33520</t>
  </si>
  <si>
    <t>&lt;H&gt;OGGETTO: CONTRATTO PER LA FORNITURA DI PRODOTTI CHIMICI PER IMPIANTI ACQUEDOTTO&lt;/&gt;</t>
  </si>
  <si>
    <t>2001985</t>
  </si>
  <si>
    <t>SARTORI SERGIO S.R.L.</t>
  </si>
  <si>
    <t>1095703013</t>
  </si>
  <si>
    <t>OGGETTO: Disciplinare di incarico professionale per prestazioni di CSE riferiti ai lavori di manutenzione reti acquedotto e fognatura Valle Camonica, affidati al RTI Italimpresa Srl-Service Snc con contratto n. 1095702427.</t>
  </si>
  <si>
    <t>1095703007</t>
  </si>
  <si>
    <t>1095703008</t>
  </si>
  <si>
    <t>Z902901BB2</t>
  </si>
  <si>
    <t>&lt;H&gt;OGGETTO: DISCIPLINARE D'INCARICO PROFESSIONALE PER COORDINATORE SICUREZZA IN FASE DI ESECUZIONE, IN RIFERIMENTO ACCORDO QUADRO LAVORI DI ESTENDIMENTO E DIRAMAZIONI UTENZA AREA EST&lt;/&gt;</t>
  </si>
  <si>
    <t>1095703015</t>
  </si>
  <si>
    <t>Z6D298AE5B</t>
  </si>
  <si>
    <t>OGGETTO: Incarico di coordinatore per la sicurezza in fase di esecuzione dei lavori di manutenzione ordinaria e straordinaria delle reti acquedotto e fognatura compreso servizio di pronto intervento 24h/24 - AREA OVEST.</t>
  </si>
  <si>
    <t>1095703010</t>
  </si>
  <si>
    <t>Z4C2E3382B</t>
  </si>
  <si>
    <t>OGGETTO: DISCIPLINARE D'INCARICO PROFESSIONALE PER ATTIVITA’ DI PROGETTAZIONE LOCALE RILANCIO RETE ACQUEDOTTISTICA TOSCOLANO MADERNO</t>
  </si>
  <si>
    <t>2600150</t>
  </si>
  <si>
    <t>INVERARDI Ing. PAOLO</t>
  </si>
  <si>
    <t>1095703016</t>
  </si>
  <si>
    <t>ZAE2E39F0F</t>
  </si>
  <si>
    <t>trasporto merce da/a magazzino tramite corriere</t>
  </si>
  <si>
    <t>2000085</t>
  </si>
  <si>
    <t>DHL INTERNATIONAL S.R.L.</t>
  </si>
  <si>
    <t>1095703018</t>
  </si>
  <si>
    <t>2001913</t>
  </si>
  <si>
    <t>A2A SMART CITY</t>
  </si>
  <si>
    <t>ZBB2E2281A</t>
  </si>
  <si>
    <t>OGGETTO: DISCIPLINARE D'INCARICO PROFESSIONALE PER PROGETTO DI FATTIBILITA' COLLETTORE FOGNARIO DELLO</t>
  </si>
  <si>
    <t>1095703021</t>
  </si>
  <si>
    <t>Z272E43DC9</t>
  </si>
  <si>
    <t>OGGETTO: Contratto per la manutenzione delle centrifughe presso gli impianti di depurazione in nostra gestione.</t>
  </si>
  <si>
    <t>2000228</t>
  </si>
  <si>
    <t>PIERALISI MAIP SPA</t>
  </si>
  <si>
    <t>1095703024</t>
  </si>
  <si>
    <t>ZE72E32C05</t>
  </si>
  <si>
    <t>OGGETTO: Incarico professionale per attività di Coordinatore per la sicurezza lavori di realizzazione depuratore di Barbariga</t>
  </si>
  <si>
    <t>1095703023</t>
  </si>
  <si>
    <t>Z9B2E48C1D</t>
  </si>
  <si>
    <t>1095703026</t>
  </si>
  <si>
    <t>ZD92E302FD</t>
  </si>
  <si>
    <t>OGGETTO: Contratto di fornitura materiale idraulico per la zona Vallecamonica</t>
  </si>
  <si>
    <t>2002978</t>
  </si>
  <si>
    <t>FARDELLI ERNESTO &amp; C. S.A.S.</t>
  </si>
  <si>
    <t>1095703027</t>
  </si>
  <si>
    <t>Z412E4D6E2</t>
  </si>
  <si>
    <t>OGGETTO: Disciplinare di incarico per attività di audit interno integrato e valutazione della conformità legislativa.</t>
  </si>
  <si>
    <t>1095703028</t>
  </si>
  <si>
    <t>ZC11F928F1</t>
  </si>
  <si>
    <t>&lt;H&gt;DISCIPLINARE DI INCARICO PROFESSIONALE - Coordinatore della sicurezza  in fase di progettazione e in fase di esecuzione - Lavori di estendimento reti e realizzazione stazioni di sollevamento nei Comuni di Cazzago S.M. e Rovato&lt;/&gt;</t>
  </si>
  <si>
    <t>1095703030</t>
  </si>
  <si>
    <t>Z1F2E55ED4</t>
  </si>
  <si>
    <t>&lt;H&gt;OGGETTO: Servizio di consulenza in materia di appalti&lt;/&gt;</t>
  </si>
  <si>
    <t>2002117</t>
  </si>
  <si>
    <t>SOLUZIONE SRL</t>
  </si>
  <si>
    <t>1095703031</t>
  </si>
  <si>
    <t>83013667EE</t>
  </si>
  <si>
    <t>&lt;H&gt;Oggetto: Appalto per lavori di collettamento e depurazione della pianura occidentale area nord - I^ Stralcio - opere di collettamento fognario dall’impianto esistente di Mairano al nuovo impianto consortile di Mairano.&lt;/&gt;</t>
  </si>
  <si>
    <t>1095703032</t>
  </si>
  <si>
    <t>Z9A2E5056C</t>
  </si>
  <si>
    <t>OGGETTO: Disciplinare di incarico professionale per aggiornamento progetto 231</t>
  </si>
  <si>
    <t>1095703033</t>
  </si>
  <si>
    <t>ZE82E5BD34</t>
  </si>
  <si>
    <t>OGGETTO: Disciplinare di incarico professionale per "Revisione Bilancio di Sostenibilità - Triennio 2020-2021-2022"</t>
  </si>
  <si>
    <t>1095703035</t>
  </si>
  <si>
    <t>ZC82E42587</t>
  </si>
  <si>
    <t>&lt;H&gt;OGGETTO: DISCIPLINARE D'INCARICO PROFESSIONALE PER ATTIVITA’ DI DIRETTORE OPERATIVO FACENTI FUNZIONI DI DIRETTORE LAVORI DEPURATORE BARBARIGA&lt;/&gt;</t>
  </si>
  <si>
    <t>1095703036</t>
  </si>
  <si>
    <t>Z3C2E43C95</t>
  </si>
  <si>
    <t>&lt;H&gt;OGGETTO: DISCIPLINARE D'INCARICO PROFESSIONALE PER ATTIVITA’ DI DIREZIONE LAVORI PER ESTENDIMENTO RETE FOGNARIA BORGO SAN GIACOMO (BS) &lt;/&gt;</t>
  </si>
  <si>
    <t>1095703037</t>
  </si>
  <si>
    <t>ZD72E424AB</t>
  </si>
  <si>
    <t>&lt;H&gt;OGGETTO: DISCIPLINARE D'INCARICO PROFESSIONALE PER ATTIVITA’ DI DIREZIONE LAVORI E CONTABILITA’ (SOLO PARTI STRUTTURALI) DEPURATORE BARBARIGA.&lt;/&gt;</t>
  </si>
  <si>
    <t>1095703038</t>
  </si>
  <si>
    <t>ZA32E07B0D</t>
  </si>
  <si>
    <t>OGGETTO: Contratto per manutenzione sistema UV impianto di depurazione di Torbole Casaglia.</t>
  </si>
  <si>
    <t>1095703039</t>
  </si>
  <si>
    <t>ZEF2E58E11</t>
  </si>
  <si>
    <t>OGGETTO: DISCIPLINARE D'INCARICO PROFESSIONALE DI COORDINATORE PER LA SICUREZZA IN FASE DI ESECUZIONE LAVORI DI AMPLIAMENTO IMPIANTO DI DEPURAZIONE DI PARATICO.</t>
  </si>
  <si>
    <t>1095703040</t>
  </si>
  <si>
    <t>ZC02E64E51</t>
  </si>
  <si>
    <t>&lt;H&gt;Oggetto: servizio di fatturazione elettronica verso la PA - B2B / B2C &lt;/&gt;</t>
  </si>
  <si>
    <t>2002534</t>
  </si>
  <si>
    <t>MICRODATA SERVICE S.r.l.</t>
  </si>
  <si>
    <t>1095703042</t>
  </si>
  <si>
    <t>ZAF2E46562</t>
  </si>
  <si>
    <t>OGGETTO: Contratto per lavori idi manutenzione carpenterie metalliche comuni Valle Camonica</t>
  </si>
  <si>
    <t>2002979</t>
  </si>
  <si>
    <t>CARPENTERIA E MONTAGGI SL S.N.C.</t>
  </si>
  <si>
    <t>1095703046</t>
  </si>
  <si>
    <t>Z512E53C43</t>
  </si>
  <si>
    <t>&lt;H&gt;OGGETTO: CONTRATTO DI ASSISTENZA LEGALE E RECUPERO CREDITI IN SOFFERENZA AREA EST&lt;/&gt;</t>
  </si>
  <si>
    <t>1095703047</t>
  </si>
  <si>
    <t>Z502E6BA60</t>
  </si>
  <si>
    <t>&lt;H&gt;OGGETTO: DISCIPLINARE D'INCARICO PROFESSIONALE PER ATTIVITA’ DI INDAGINE E RELAZIONE GEOLOGICA NELL’AMBITO DEL PROGETTO PER LA REALIZZAZIONE DI LOCALE TECNICO IN TOSCOLANO MADERNO&lt;/&gt;</t>
  </si>
  <si>
    <t>1095703094</t>
  </si>
  <si>
    <t>Z012E6BAA7</t>
  </si>
  <si>
    <t>&lt;H&gt;OGGETTO: DISCIPLINARE D'INCARICO PROFESSIONALE PER ATTIVITA’ DI PROGETTAZIONE E DL PER ADEGUAMENTO IMPIANTO ACQUEDOTTISTICO IN DESENZANO LOC. MONTECROCE&lt;/&gt;</t>
  </si>
  <si>
    <t>1095703109</t>
  </si>
  <si>
    <t>Z542DDACA5</t>
  </si>
  <si>
    <t>Noleggio a lungo termine automezzo vettura Fiat Tipo/2015/5P/Berlina/ 1.3 Mjt 95cv 5M  Business: preassegnazione Renault Captur automezzo targato FL430AR PERCORRENZA FISSATA IN 30000 KM ANNUI PER LA VETTURA DEFINITIVA ASSEGNATO A FRANCOMANO PER SETTORE PIANIFICAZIONE E CONTROLLO</t>
  </si>
  <si>
    <t>1095703048</t>
  </si>
  <si>
    <t>Z152E6BB24</t>
  </si>
  <si>
    <t>&lt;H&gt;OGGETTO: INCARICO PROFESSIONALE PER DIREZIONE ESECUTIVA FORNITURA PRODUTTORE OZONO "PISENZE" RELATIVO AL CONTRATTO N. 1095702997 AFFIDATO ALLA SOCIETA’ PROMINENT ITALIANA SRL &lt;/&gt;</t>
  </si>
  <si>
    <t>1095703049</t>
  </si>
  <si>
    <t>ZCC2E744B5</t>
  </si>
  <si>
    <t>OGGETTO: DISCIPINARE D'INCARICO PROFESSIONALE PER LA REVISIONE CONTABILE DEL PROSPETTO DELLE SPESE SOSTENUTE PER ATTIVITA' DI RICERCA E SVILUPPO DI ACQUE BRESCIANE SRL NELL'ESERCIZIO 2019 E NEL TRIENNIO 2012 - 2014</t>
  </si>
  <si>
    <t>1095703050</t>
  </si>
  <si>
    <t>Z302E747C3</t>
  </si>
  <si>
    <t>OGGETTO: DISCIPLINARE D'INCARICO PROFESSIONALE PER SUPPORTO NELLA SELEZIONE, INDIVIDUAZIONE E ORGANIZZAZIONE DI TUTTI I DOCUMENTI PIU' OPPORTUNI AFFINCHE' IL CFO POSSA REDIGERE LE RELAZIONI</t>
  </si>
  <si>
    <t>1095703051</t>
  </si>
  <si>
    <t>ZAB2E40533</t>
  </si>
  <si>
    <t>Oggetto: Accordo quadro biennale per fornitura strumenti di misura livelli e pressione per settore fognatura ,,</t>
  </si>
  <si>
    <t>2001702</t>
  </si>
  <si>
    <t>VEGA ITALIA SRL</t>
  </si>
  <si>
    <t>1095703056</t>
  </si>
  <si>
    <t>Z022E7B2FB</t>
  </si>
  <si>
    <t>Oggetto: Contratto per la sostituzione bombole GPL veicoli, collaudo e revisione ministeriale.</t>
  </si>
  <si>
    <t>2002245</t>
  </si>
  <si>
    <t>AZZOLINA ANTONINO AUTORIPARAZIONI</t>
  </si>
  <si>
    <t>1095703057</t>
  </si>
  <si>
    <t>Z822E04318</t>
  </si>
  <si>
    <t>OGGETTO: Contratto per valutazioni rischio elettrico&lt;(&gt;,&lt;)&gt; microclima e VDT.</t>
  </si>
  <si>
    <t>1095703059</t>
  </si>
  <si>
    <t>Z802E7F160</t>
  </si>
  <si>
    <t>OGGETTO: Contratto per licenze Microsoft 365 anno 2020</t>
  </si>
  <si>
    <t>1095703062</t>
  </si>
  <si>
    <t>Z502E7C415</t>
  </si>
  <si>
    <t>OGGETTO: Ordine per intervento di sanificazione rete idrica delle "Casette dell’acqua", per rimozione di contaminazione batterica "cloro resistente".</t>
  </si>
  <si>
    <t>1095703058</t>
  </si>
  <si>
    <t>Z982E7F000</t>
  </si>
  <si>
    <t>OGGETTO: riparazione, manutenzione ed acquisto attrezzature agricole e per il giardinaggio per il settore SII.</t>
  </si>
  <si>
    <t>1095703060</t>
  </si>
  <si>
    <t>8424588DEF</t>
  </si>
  <si>
    <t>&lt;H&gt;OGGETTO: CONTRATTO PER LA FORNITURA DI PANNELLI DIFFUSORI A MEMBRANA PER LA VASCA DI OSSIDAZIONE N. 5 DEL DEPURATORE DI PESCHIERA DEL GARDA (VR)&lt;/&gt;</t>
  </si>
  <si>
    <t>2003018</t>
  </si>
  <si>
    <t>ASCO POMPE S.R.L.</t>
  </si>
  <si>
    <t>1095703065</t>
  </si>
  <si>
    <t>Z5D2E7D164</t>
  </si>
  <si>
    <t>Oggetto: contratto per il servizio di supporto tecnico all'attività di inserimento impianti nel nuovo SCADA</t>
  </si>
  <si>
    <t>1095703067</t>
  </si>
  <si>
    <t>ZE93017134</t>
  </si>
  <si>
    <t>&lt;H&gt;Oggetto: Servizio di manutenzione/riparazione navigatori/localizzatori installati sugli automezzi di proprietà Acque Bresciane Srl&lt;/&gt;</t>
  </si>
  <si>
    <t>1095703290</t>
  </si>
  <si>
    <t>Z3C2F05AC9</t>
  </si>
  <si>
    <t>OGGETTO: CONTRATTO PER SERVIZIO DI MISURAZIONE TEMPERATURA E VIGILANZA PRESSO FRONT OFFICE, UFFICIO UTENZE SEDE DI ROVATO.</t>
  </si>
  <si>
    <t>1095703138</t>
  </si>
  <si>
    <t>Z1C2E8CC85</t>
  </si>
  <si>
    <t>&lt;H&gt;OGGETTO: CONTRATTO PER INSTALLAZIONE QUADRI ELETTRICI PRESSO IMPIANTI  DI TELECONTROLLO ACQUE BRESCIANE AREA EST&lt;/&gt;</t>
  </si>
  <si>
    <t>1095703068</t>
  </si>
  <si>
    <t>ZDF2E85775</t>
  </si>
  <si>
    <t>OGGETTO: DISCIPLINARE D'INCARICO PROFESSIONALE DI ASSISTENZA ARCHEOLOGICA DURANTE I LAVORI DI ESTENDIMENTO FOGNATURA BORGO SAN GIACOMO.</t>
  </si>
  <si>
    <t>1095703075</t>
  </si>
  <si>
    <t>Z7E2E76E6F</t>
  </si>
  <si>
    <t>&lt;H&gt;OGGETTO: DISCIPLINARE D'INCARICO PROFESSIONALE PER ELABORAZIONE RELAZIONE GEOLOGICA  TRACCIATO DELLO - BARBARIGA&lt;/&gt;</t>
  </si>
  <si>
    <t>1095703069</t>
  </si>
  <si>
    <t>Z3E2E833E8</t>
  </si>
  <si>
    <t>&lt;H&gt;OGGETTO: DISCIPLINARE D'INCARICO PROFESSIONALE PER ATTIVITA’ ISPETTORE DI CANTIERE PER LAVORI IN VALLE CAMONICA&lt;/&gt;</t>
  </si>
  <si>
    <t>2600348</t>
  </si>
  <si>
    <t>GELMI GEOM. MICHELE</t>
  </si>
  <si>
    <t>1095703072</t>
  </si>
  <si>
    <t>84078877D7</t>
  </si>
  <si>
    <t>Oggetto: Accordo Quadro per esecuzione lavori di carpenteria idraulica presso gli impianti di fognatura e di depurazione gestiti da Acque Bresciane - NUMERO GARA SA 7853728</t>
  </si>
  <si>
    <t>1095703077</t>
  </si>
  <si>
    <t>ZE72E9B4B3</t>
  </si>
  <si>
    <t>&lt;H&gt;Oggetto: fornitura materiale informatico.&lt;/&gt;</t>
  </si>
  <si>
    <t>1095703078</t>
  </si>
  <si>
    <t>ZF12E9611D</t>
  </si>
  <si>
    <t>&lt;H&gt;OGGETTO: DISCIPLINARE D'INCARICO PROFESSIONALE PER ATTIVITA’ DI CSE PER LAVORI DI RIQUALIFICAZIONE FOGNATURA IN FRAZIONE VESIO COMUNE DI TREMOSINE SUL GARDA (BS)&lt;/&gt;</t>
  </si>
  <si>
    <t>2600430</t>
  </si>
  <si>
    <t>ING. LUCA COMITTI</t>
  </si>
  <si>
    <t>1095703085</t>
  </si>
  <si>
    <t>Z912E9AC3A</t>
  </si>
  <si>
    <t>&lt;H&gt;Oggetto: Manutenzione e certificazione scaffalature magazzini di Rovato e Padenghe sul Garda (BS)&lt;/&gt; **in sostituzione del precedente contratto di pari numero prot.67557 del 08/10/2020**</t>
  </si>
  <si>
    <t>1095703076</t>
  </si>
  <si>
    <t>Z972E8F489</t>
  </si>
  <si>
    <t>&lt;H&gt;OGGETTO: DISCIPLINARE D'INCARICO PROFESSIONALE PER ATTIVITA’ DI COORDINATORE SICUREZZA IN FASE ESECUZIONE ACCORDO QUADRO ESTENDIMENTI AREA EST&lt;/&gt;</t>
  </si>
  <si>
    <t>1095703080</t>
  </si>
  <si>
    <t>Z1B2E8F378</t>
  </si>
  <si>
    <t>&lt;H&gt;OGGETTO: DISCIPLINARE D'INCARICO PROFESSIONALE PER ATTIVITA’ DI CSP E CSE NUOVO IMPIANTO DI RILANCIO TOSCOLANO  (BS)&lt;/&gt;</t>
  </si>
  <si>
    <t>1095703081</t>
  </si>
  <si>
    <t>Z1D2E8F402</t>
  </si>
  <si>
    <t>&lt;H&gt;OGGETTO: DISCIPLINARE D'INCARICO PROFESSIONALE PER ATTIVITA’ DI CSP E CSE NUOVA FOGNATURA NERA LONATO DEL GARDA (BS)&lt;/&gt;</t>
  </si>
  <si>
    <t>1095703082</t>
  </si>
  <si>
    <t>82639760BC</t>
  </si>
  <si>
    <t>&lt;H&gt;OGGETTO: DISCIPLINARE D'INCARICO PROFESSIONALE - PROGETTO GENERALE PER IL RIORDINO IDRAULICO DEL SISTEMA FOGNARIO SOTTESO AL BACINO DENOMINATO “TEATRO” CON SEZIONE DI CHIUSURA ALLA STAZIONE DI SOLLEVAMENTO SUL COLLETTORE CONSORTILE DENOMINATA “MARATONA” IN COMUNE DI DESENZANO DEL GARDA&lt;/&gt;</t>
  </si>
  <si>
    <t>2600100</t>
  </si>
  <si>
    <t>STUDIO TACCOLINI INGEGNERI ASSOCIAT</t>
  </si>
  <si>
    <t>1095703083</t>
  </si>
  <si>
    <t>Z182E9B9B2</t>
  </si>
  <si>
    <t>&lt;H&gt;OGGETTO: DISCIPLINARE D'INCARICO PROFESSIONALE PER ATTIVITA’ DI CSE PER LAVORI PRESSO IMPIANTO DI SOLLEVAMENTO DI PESCHIERA DEL GARDA (VR) &lt;/&gt;</t>
  </si>
  <si>
    <t>1095703087</t>
  </si>
  <si>
    <t>Z3D2E9619F</t>
  </si>
  <si>
    <t>&lt;H&gt;OGGETTO: DISCIPLINARE D'INCARICO PROFESSIONALE PER VERIFICA RISCHIO IDRAULICO PER IMPIANTI DI BARATELLO (CALCINATO), PORZANO E CAPOLUOGO (LENO)&lt;/&gt;</t>
  </si>
  <si>
    <t>2001326</t>
  </si>
  <si>
    <t>STUDIO PEZZAGNO SNC</t>
  </si>
  <si>
    <t>1095703092</t>
  </si>
  <si>
    <t>Z052E90221</t>
  </si>
  <si>
    <t>&lt;H&gt;OGGETTO: CONTRATTO PER LA FORNITURA DI MATERIALE DI CONSUMO, FERRAMENTA  E PICCOLA MINUTERIA&lt;/&gt;</t>
  </si>
  <si>
    <t>1095703088</t>
  </si>
  <si>
    <t>8350968CCA</t>
  </si>
  <si>
    <t>&lt;H&gt;OGGETTO: CONTRATTO PER LAVORI DI RISOLUZIONE INTERFERENZE DELLE RETI IDRICHE E FOGNARIE CON LA LINEA AV/AC MI-VR INTERFERENZA FOG IN31510 VIA ROVADINO CALCINATO (BS)&lt;/&gt;</t>
  </si>
  <si>
    <t>1095703098</t>
  </si>
  <si>
    <t>Noleggio lungo termine auto aziendale :  Ford  S.Max 2.0 ecoblue Automezzo destinato a Mainiero V. Percorrenza fissata in Km. 120.000 (Km 32.000 annuali)</t>
  </si>
  <si>
    <t>1095703090</t>
  </si>
  <si>
    <t>ZB52A9AF6F</t>
  </si>
  <si>
    <t>ORDINE USO INTERNO SOSTITUZIONE CTR 1095702387 IN QUANTO ASSOCIATO A FORNITORE  CODIFICATO IN MODO ERRATO &lt;H&gt;Oggetto: Incarico di Coordinatore della Sicurezza in fase di esecuzione – Opere di collettamento delle acque reflue della pianura occidentale Barbariga-Pompiano - I° Stralcio&lt;/&gt;</t>
  </si>
  <si>
    <t>1095703091</t>
  </si>
  <si>
    <t>82786741E8</t>
  </si>
  <si>
    <t>&lt;H&gt;OGGETTO: CONTRATTO D'APPALTO PER IL SERVIZIO DI CONDUZIONE IMPIANTI DI DEPURAZIONE NELL’AMBITO TERRITORIALE GESTITO DA ACQUE BRESCIANE - LOTTO 2 Dep. Ghedi CIG 82786741E8&lt;/&gt;</t>
  </si>
  <si>
    <t>2003029</t>
  </si>
  <si>
    <t>SIRAM VEOLIA WATER S.R.L.</t>
  </si>
  <si>
    <t>1095703093</t>
  </si>
  <si>
    <t>Z302DFEC48</t>
  </si>
  <si>
    <t>&lt;H&gt;Oggetto:  Accordo Quadro per la fornitura di cartucce filtranti - CIG  Z302DFEC48&lt;/&gt;</t>
  </si>
  <si>
    <t>2000427</t>
  </si>
  <si>
    <t>FLUIDOMATIC S.R.L.</t>
  </si>
  <si>
    <t>1095000065</t>
  </si>
  <si>
    <t>Z272E64E42</t>
  </si>
  <si>
    <t>&lt;H&gt;OGGETTO: DISCIPLINARE D'INCARICO PROFESSIONALE PER PRESTAZIONE TECNICA FINALIZZATA PROGETTO ESECUTIVO DEGLI IMPIANTI ELETTRICI SALA POMPE DESENZANO&lt;/&gt;</t>
  </si>
  <si>
    <t>2003005</t>
  </si>
  <si>
    <t>GSM ENGINEERING SRL</t>
  </si>
  <si>
    <t>1095703095</t>
  </si>
  <si>
    <t>8278665A78</t>
  </si>
  <si>
    <t>&lt;H&gt;OGGETTO: CONTRATTO D'APPALTO PER IL SERVIZIO DI CONDUZIONE IMPIANTI DI DEPURAZIONE NELL’AMBITO TERRITORIALE GESTITO DA ACQUE BRESCIANE - LOTTO 1 Dep Limone/Tremosine - CIG 8278665A78&lt;/&gt;</t>
  </si>
  <si>
    <t>1095703096</t>
  </si>
  <si>
    <t>8470557CC1</t>
  </si>
  <si>
    <t>Oggetto: contratto per il servizio di pulizia manutentiva delle reti e degli impianti di depurazione tramite utilizzo di autobotte spurghi nei comuni gestiti nell'AREA EST</t>
  </si>
  <si>
    <t>1095703100</t>
  </si>
  <si>
    <t>Z502EBE7F8</t>
  </si>
  <si>
    <t>Oggetto: Contratto di manutenzione, riparazione e acquisto elettropompe impianti di depurazione e sollevamento</t>
  </si>
  <si>
    <t>1095703103</t>
  </si>
  <si>
    <t>ZA12EC756B</t>
  </si>
  <si>
    <t>&lt;H&gt;Oggetto: lavaggio indumenti da lavoro dipendenti Acque Bresciane srl &lt;/&gt;</t>
  </si>
  <si>
    <t>2000604</t>
  </si>
  <si>
    <t>13 PONTI DI VALCARENGHI SNC</t>
  </si>
  <si>
    <t>1095703104</t>
  </si>
  <si>
    <t>8414386AFB</t>
  </si>
  <si>
    <t>&lt;H&gt;OGGETTO: CONTRATTO LAVORI PER REALIZZAZIONE POZZETTO PER CONDOTTA SCARICO A LAGO IN LOCALITÀ SPIAGGIA D’ORO NEL COMUNE DI DESENZANO DEL GARDA (BS)&lt;/&gt;</t>
  </si>
  <si>
    <t>1095703105</t>
  </si>
  <si>
    <t>ZE42EC76CF</t>
  </si>
  <si>
    <t>1095703107</t>
  </si>
  <si>
    <t>ZA22EBE880</t>
  </si>
  <si>
    <t>OGGETTO: DISCIPLINARE D'INCARICO PROFESSIONALE PER RILIEVO E VERIFICA SCARICHI ALL'INTERNO DELLE PROPRIETA' PRIVATE</t>
  </si>
  <si>
    <t>2600061</t>
  </si>
  <si>
    <t>GEOM. BERTINELLI MAURIZIO</t>
  </si>
  <si>
    <t>1095703106</t>
  </si>
  <si>
    <t>Z7A2ED2F00</t>
  </si>
  <si>
    <t>OGGETTO: CONTRATTO PER CORSI DI FORMAZIONE A FAVORE DI DIPENDENTI</t>
  </si>
  <si>
    <t>1095703110</t>
  </si>
  <si>
    <t>835256310A</t>
  </si>
  <si>
    <t>&lt;H&gt;OGGETTO: CONTRATTO PER L’ESECUZIONE DEI LAVORI DI ESTENDIMENTO DELLA RETE FOGNARIA NEL COMUNE DI BORGO SAN GIACOMO (BS) - Progetto 1/Lotto 1 &lt;/&gt;</t>
  </si>
  <si>
    <t>1095703112</t>
  </si>
  <si>
    <t>835260320C</t>
  </si>
  <si>
    <t>&lt;H&gt;OGGETTO: CONTRATTO PER L’ESECUZIONE DEI LAVORI DI ELIMINAZIONE SCARICHI NON DEPURATI DELLA RETE FOGNARIA NEL COMUNE DI BORGO SAN GIACOMO - Progetto 2/Lotto 2&lt;/&gt;</t>
  </si>
  <si>
    <t>1095703113</t>
  </si>
  <si>
    <t>Z6B2EDCEB2</t>
  </si>
  <si>
    <t>&lt;H&gt;OGGETTO: DISCIPLINARE D'INCARICO PROFESSIONALE PER ATTIVITA’ DI PROGETTAZIONE DEFINITIVA ESECUTIVA E DIREZIONE LAVORI CANTIERE TOSCOLANO MADERNO&lt;/&gt;</t>
  </si>
  <si>
    <t>1095703119</t>
  </si>
  <si>
    <t>Z782E56626</t>
  </si>
  <si>
    <t>Oggetto: contratto per lavori di rifacimento completo impianti elettrici con sostituzione quadri elettrici con quadri Grundfos degli impianti Pozzo e Rilancio Piave in comune di Pontoglio</t>
  </si>
  <si>
    <t>1095703120</t>
  </si>
  <si>
    <t>Z1F2EDFBE7</t>
  </si>
  <si>
    <t>&lt;H&gt;OGGETTO: DISCIPLINARE D'INCARICO PROFESSIONALE PER ATTIVITA’ DI D.L. E CONTABILITA' LAVORI DI RIQUALIFICAZIONE FOGNATURA IN FRAZIONE VESIO TREMOSINE&lt;/&gt;</t>
  </si>
  <si>
    <t>1095703121</t>
  </si>
  <si>
    <t>ZEF2EE8B3A</t>
  </si>
  <si>
    <t>OGGETTO: CONTRATTO PER INTERINALE NENCIR</t>
  </si>
  <si>
    <t>1095703123</t>
  </si>
  <si>
    <t>Z732EE7497</t>
  </si>
  <si>
    <t>&lt;H&gt;OGGETTO: ACCORDO QUADRO PER LA FORNITURA DI SCARPE ANTINFORTUNISTICHE MOD. DA TREKKING&lt;/&gt;</t>
  </si>
  <si>
    <t>1095000066</t>
  </si>
  <si>
    <t>Z072EC9E45</t>
  </si>
  <si>
    <t>&lt;H&gt;OGGETTO: DISCIPLINARE D'INCARICO PROFESSIONALE PER ATTIVITA’ DI RICOGNIZIONE DEL TRATTO DI FOGNATURA DI CAMPIONE SUD NEL COMUNE DI TREMOSINE (BS)&lt;/&gt;</t>
  </si>
  <si>
    <t>2600461</t>
  </si>
  <si>
    <t>STUDIO TECNICO ASSOCIATO EMC DI</t>
  </si>
  <si>
    <t>1095703135</t>
  </si>
  <si>
    <t>8487982853</t>
  </si>
  <si>
    <t>Attività di valutazione delle performance ambientali, sociali e di governance di un'impresa, su richiesta dell'impresa medesima (il rating ESG Solicited) mediante l'analisi informativa non finanziaria redatta dall'impresa secondo gli standard di reporting internazionale.</t>
  </si>
  <si>
    <t>2003033</t>
  </si>
  <si>
    <t>CERVED RATING AGENCY S.P.A.</t>
  </si>
  <si>
    <t>1095703124</t>
  </si>
  <si>
    <t>ZAC2EEE30F</t>
  </si>
  <si>
    <t>1095703128</t>
  </si>
  <si>
    <t>ZE02EEE359</t>
  </si>
  <si>
    <t>Oggetto: contratto per lavori di spostamento reti tecnologiche e collegamenti provvisori di tubazioni nei comuni di Pisogne, Cazzago San Martino e Flero</t>
  </si>
  <si>
    <t>2002480</t>
  </si>
  <si>
    <t>TROLETTI ANDREA SEVERO DI TROLETTI</t>
  </si>
  <si>
    <t>1095703129</t>
  </si>
  <si>
    <t>8326732C9C</t>
  </si>
  <si>
    <t>&lt;H&gt;OGGETTO:  CONTRATTO DI APPALTO PER LA FORNITURA PRODOTTI CHIMICI ATTI  ALLA POTABILIZZAZIONE E SANIFICAZIONE DI ACQUE DESTINATE AL CONSUMO UMANO  AREA EST N° GARA S.A. 7785852 - Lotto n. 1 - AREA EST - CIG 8326732C9C&lt;/&gt;</t>
  </si>
  <si>
    <t>1095703133</t>
  </si>
  <si>
    <t>8326739266</t>
  </si>
  <si>
    <t>&lt;H&gt;OGGETTO:  APPALTO PER LA FORNITURA PRODOTTI CHIMICI ATTI ALLA POTABILIZZAZIONE E SANIFICAZIONE DI ACQUE DESTINATE AL CONSUMO UMANO  AREA OVEST - N° GARA S.A. 7785852 - Lotto N. 2 - AREA OVEST- CIG: 8326739266&lt;/&gt;</t>
  </si>
  <si>
    <t>1095703134</t>
  </si>
  <si>
    <t>84946230A9</t>
  </si>
  <si>
    <t>Oggetto: contratto per servizio di attivazione e gestione pronto intervento Geocall</t>
  </si>
  <si>
    <t>1095703136</t>
  </si>
  <si>
    <t>ZF02F0594C</t>
  </si>
  <si>
    <t>&lt;H&gt;Oggetto: servizio di conservazione a norma documenti e consultazione dati&lt;/&gt;</t>
  </si>
  <si>
    <t>1095703137</t>
  </si>
  <si>
    <t>Z072FCA392</t>
  </si>
  <si>
    <t>&lt;H&gt;OGGETTO: CONTRATTO PER IL SERVIZIO DI MANUTENZIONE FOTOCOPIATRICE BIZHUB C220 PRESSO SEDE OPERATIVA DI SIRMIONE.&lt;/&gt;</t>
  </si>
  <si>
    <t>2002673</t>
  </si>
  <si>
    <t>BORTOLOTTI GIANCARLO</t>
  </si>
  <si>
    <t>1095703236</t>
  </si>
  <si>
    <t>Z3D2EC042F</t>
  </si>
  <si>
    <t>&lt;H&gt;OGGETTO: CONTRATTO PER I SERVIZI DI TRASPORTO FANGHI, TRASPORTO E SMALTIMENTO RIFIUTI E NOLO CONTENITORI C/O DEPURATORE LIMONE TREMOSINE &lt;/&gt;</t>
  </si>
  <si>
    <t>1095703139</t>
  </si>
  <si>
    <t>Z3D2F06DAF</t>
  </si>
  <si>
    <t>&lt;H&gt;OGGETTO: CONTRATTO PER LA FORNITURA DI REAGENTI, PRODOTTI E RICAMBI PER I SETTORI LAB E DEP&lt;/&gt;</t>
  </si>
  <si>
    <t>1095703141</t>
  </si>
  <si>
    <t>Z842F0E9BB</t>
  </si>
  <si>
    <t>OGGETTO: Contratto per assistenza progetto HE presenze.</t>
  </si>
  <si>
    <t>1095703144</t>
  </si>
  <si>
    <t>Z5B2E740B9</t>
  </si>
  <si>
    <t>OGGETTO: DISCIPLINARE D'INCARICO PER COSTITUZIONE FASCICOLO TECNICO DI COSTRUZIONE MONOROTAIE INSTALLATE SUI DEPURATORI DI ROVATO E GHEDI</t>
  </si>
  <si>
    <t>2600462</t>
  </si>
  <si>
    <t>TANGHETTI SIMONE LUCA</t>
  </si>
  <si>
    <t>1095703146</t>
  </si>
  <si>
    <t>ZC92F0E3D1</t>
  </si>
  <si>
    <t>OGGETTO: CONTRATTO LAVORO INTERINALE IMPIEGATO AREA ESERCIZIO SII-EST - PERIODO 12/10/2020-11/04/2021</t>
  </si>
  <si>
    <t>1095703145</t>
  </si>
  <si>
    <t>Z332F13AD9</t>
  </si>
  <si>
    <t>&lt;H&gt;OGGETTO: DISCIPLINARE D'INCARICO PROFESSIONALE PER ATTIVITA’ DI RILIEVO E PROGETTAZIONE DEFINITIVA/ESECUTIVA INTERVENTI DI ADEGUAMENTO SCOLMATORI DI PIENA IN ROE' VOLCIANO&lt;/&gt;</t>
  </si>
  <si>
    <t>1095703147</t>
  </si>
  <si>
    <t>1095703149</t>
  </si>
  <si>
    <t>ZBD2E7C602</t>
  </si>
  <si>
    <t>OGGETTO: contratto per la manutenzione ordinaria e straordinaria delle apparecchiature Huber - Hiller installate c/o gli impianti di depurazione gestiti.</t>
  </si>
  <si>
    <t>1095703150</t>
  </si>
  <si>
    <t>Z6E2F1EB8C</t>
  </si>
  <si>
    <t>OGGETTO: CONTRATTO PER IL SERVIZIO DI SMS</t>
  </si>
  <si>
    <t>2003048</t>
  </si>
  <si>
    <t>GRAPHICSCALVE S.P.A.</t>
  </si>
  <si>
    <t>1095703151</t>
  </si>
  <si>
    <t>8507596251</t>
  </si>
  <si>
    <t>&lt;H&gt;OGGETTO: Accordo Quadro lavori di manutenzione ordinaria e straordinaria delle reti acquedotto e fognatura compreso servizio di pronto intervento 24h/24 - CUP D72B19000070003 - 3° Lotto AREA EST/Zona NORD CIG 8507596251&lt;/&gt; &lt;H&gt;- OPZIONE RINNOVO 2° ANNO&lt;/&gt;</t>
  </si>
  <si>
    <t>2001481</t>
  </si>
  <si>
    <t>SOGEM SRL</t>
  </si>
  <si>
    <t>1095703155</t>
  </si>
  <si>
    <t>8448868270</t>
  </si>
  <si>
    <t>&lt;H&gt;Oggetto: Accordo quadro per la manutenzione e riparazione meccanica ed elettrica automezzi aziendali - Area Ovest -  Lotto 1 - CIG 8448868270&lt;/&gt;</t>
  </si>
  <si>
    <t>1095703157</t>
  </si>
  <si>
    <t>Z732E697B0</t>
  </si>
  <si>
    <t>&lt;H&gt;OGGETTO: CONTRATTO LAVORI PER REALIZZAZIONE BY-PASS DELLA VASCA DI OZONIZZAZIONE PRESSO IMPIANTO TRATTAMENTO DI MONTE CROCE IN DESENZANO DEL GARDA (BS)&lt;/&gt;</t>
  </si>
  <si>
    <t>1095703158</t>
  </si>
  <si>
    <t>8451211FED</t>
  </si>
  <si>
    <t>&lt;H&gt;Oggetto: Accordo quadro per la manutenzione e riparazione meccanica ed elettrica automezzi aziendali - Area Est - Lotto 1 - CIG 8451211FED &lt;/&gt;</t>
  </si>
  <si>
    <t>1095703162</t>
  </si>
  <si>
    <t>Z142F2599D</t>
  </si>
  <si>
    <t>&lt;H&gt;OGGETTO: CONTRATTO PER IL SERVIZIO DI VERIFICA DEGLI ALLACCIAMENTI FOGNARI PRIVATI ALLE RETI PUBBLICHE C/O COMUNI AREA EST&lt;/&gt;</t>
  </si>
  <si>
    <t>1095703163</t>
  </si>
  <si>
    <t>8451216411</t>
  </si>
  <si>
    <t>&lt;H&gt;Oggetto: Accordo quadro per la manutenzione e riparazione meccanica ed elettrica automezzi aziendali - Area Est - Lotto 2 - CIG 8451216411 &lt;/&gt;</t>
  </si>
  <si>
    <t>1095703164</t>
  </si>
  <si>
    <t>Z882F2A405</t>
  </si>
  <si>
    <t>OGGETTO: Contratto per lavori di costruzione armamento idraulico presso Pozzo Mazzini di Flero e Pozzo Consortile di Dello.</t>
  </si>
  <si>
    <t>1095703165</t>
  </si>
  <si>
    <t>84489473A1</t>
  </si>
  <si>
    <t>&lt;H&gt;Oggetto: Accordo quadro per la manutenzione e riparazione meccanica ed elettrica automezzi aziendali - Area Ovest - Lotto 2 - CIG 84489473A1 &lt;/&gt;</t>
  </si>
  <si>
    <t>1095703161</t>
  </si>
  <si>
    <t>8379570FE7</t>
  </si>
  <si>
    <t>&lt;H&gt;ACCORDO QUADRO DEI LAVORI DI ASFALTATURA DELLE TRACCE DI SCAVO DERIVANTI DA ESTENDIMENTO E/O RIFACIMENTO DELLE RETI DI DISTRIBUZIONE ACQUEDOTTO E FOGNATURA AREA EST LOTTO 1 ZONA NORD. GARA S.A. 7829725&lt;/&gt;</t>
  </si>
  <si>
    <t>2001099</t>
  </si>
  <si>
    <t>IMPRESA BERGAMELLI SRL</t>
  </si>
  <si>
    <t>1095703166</t>
  </si>
  <si>
    <t>837959655F</t>
  </si>
  <si>
    <t>&lt;H&gt;ACCORDO QUADRO DEI LAVORI DI ASFALTATURA DELLE TRACCE DI SCAVO DERIVANTI DA ESTENDIMENTO E/O RIFACIMENTO DELLE RETI DI DISTRIBUZIONE ACQUEDOTTO E FOGNATURA AREA EST LOTTO 2 ZONA SUD. GARA S.A. 7829725&lt;/&gt;</t>
  </si>
  <si>
    <t>2000887</t>
  </si>
  <si>
    <t>MARZOCCHI SRL</t>
  </si>
  <si>
    <t>1095703168</t>
  </si>
  <si>
    <t>85180071BF</t>
  </si>
  <si>
    <t>&lt;H&gt;Oggetto: fornitura di prodotti chimici per il trattamento acque potabili (antiscale e biocida)&lt;/&gt;</t>
  </si>
  <si>
    <t>1095000067</t>
  </si>
  <si>
    <t>ZA12F376B2</t>
  </si>
  <si>
    <t>OGGETTO: Contratto per il servizio di iper clorazione delle nuove tubazioni idriche.</t>
  </si>
  <si>
    <t>1095703170</t>
  </si>
  <si>
    <t>8485257F93</t>
  </si>
  <si>
    <t>&lt;H&gt;OGGETTO: CONTRATTO PER LAVORI DI DERIVAZIONI DI UTENZA (ALLACCIAMENTI) DALLE RETI DI DISTRIBUZIONE ACQUEDOTTO E FOGNATURA - COMUNI AREA EST PROVINCIA DI BRESCIA&lt;/&gt;</t>
  </si>
  <si>
    <t>1095703177</t>
  </si>
  <si>
    <t>Z6A2F32C10</t>
  </si>
  <si>
    <t>OGGETTO: Accordo Quadro per la manutenzione elettrica piccoli impianti di depurazione gestiti da Acque Bresciane Srl.</t>
  </si>
  <si>
    <t>1095703171</t>
  </si>
  <si>
    <t>Z7D2F3DCC4</t>
  </si>
  <si>
    <t>&lt;H&gt;OGGETTO: FORNITURA PRODOTTI CHIMICI ATTI ALLA POTABILIZZAZIONE E SANIFICAZIONE DI ACQUE DESTINATE AL CONSUMO UMANO, COME DA FATTURE NR. 2095 DEL 31/10/2020 E NR. 2168 DEL 09/11/2020&lt;/&gt;</t>
  </si>
  <si>
    <t>1095703172</t>
  </si>
  <si>
    <t>Z8F2E04E71</t>
  </si>
  <si>
    <t>&lt;H&gt;Oggetto: Accordo Quadro per la fornitura di valvole riduttrici di pressione&lt;/&gt;</t>
  </si>
  <si>
    <t>1095000068</t>
  </si>
  <si>
    <t>Z552F42262</t>
  </si>
  <si>
    <t>Oggetto: contratto biennale per la fornitura di prodotti di microbiologia per laboratorio analisi</t>
  </si>
  <si>
    <t>2000597</t>
  </si>
  <si>
    <t>IDEXX LABORATORIES ITALIA SRL</t>
  </si>
  <si>
    <t>1095703175</t>
  </si>
  <si>
    <t>Z782EB26D0</t>
  </si>
  <si>
    <t>Oggetto: contratto per lavori di manutenzione edile ordinaria e straordinaria degli impianti di depurazione AREA OVEST</t>
  </si>
  <si>
    <t>1095703180</t>
  </si>
  <si>
    <t>ZC82F49E86</t>
  </si>
  <si>
    <t>OGGETTO: Contratto per interventi di sistemazione impianti di depurazione zona Nord a seguito nubifragi.</t>
  </si>
  <si>
    <t>1095703181</t>
  </si>
  <si>
    <t>ZB52F4402E</t>
  </si>
  <si>
    <t>OGGETTO: Contratto per la pulizia degli uffici presso gli impianti di depurazione di Rovato e Torbole Casaglia</t>
  </si>
  <si>
    <t>1095703176</t>
  </si>
  <si>
    <t>Z822F45C98</t>
  </si>
  <si>
    <t>OGGETTO: Contratto annuale per la manutenzione ordinaria e straordinaria dei campionatori IN-OUT c/o gli impianti di depurazione.</t>
  </si>
  <si>
    <t>1095703179</t>
  </si>
  <si>
    <t>Z6C2F47AF1</t>
  </si>
  <si>
    <t>&lt;H&gt;Oggetto: Accordo Quadro per la fornitura di materiale di consumo per il magazzino.&lt;/&gt;</t>
  </si>
  <si>
    <t>1095000069</t>
  </si>
  <si>
    <t>Z712F5E033</t>
  </si>
  <si>
    <t>&lt;H&gt;OGGETTO: ACCORDO QUADRO PER LA FORNITURA DI MATERIALE ELETTRICO&lt;/&gt;</t>
  </si>
  <si>
    <t>2003023</t>
  </si>
  <si>
    <t>G.E.I. IMPIANTI ELETTRICI GENERALI</t>
  </si>
  <si>
    <t>1095703182</t>
  </si>
  <si>
    <t>ZF82F370BB</t>
  </si>
  <si>
    <t>OGGETTO: Incarico di consulenza professionale per Fine Tuning del modello operativo sottostante le attività di area esercizio connesse a clienti e misuratori.</t>
  </si>
  <si>
    <t>2001888</t>
  </si>
  <si>
    <t>EY ADVISORY SPA</t>
  </si>
  <si>
    <t>1095703183</t>
  </si>
  <si>
    <t>ZE22F4EB25</t>
  </si>
  <si>
    <t>OGGETTO: Contratto per il servizio di sanificazione sedi aziendali</t>
  </si>
  <si>
    <t>1095703185</t>
  </si>
  <si>
    <t>Z562F4E4C9</t>
  </si>
  <si>
    <t>OGGETTO: Incarico professionale per attività di supporto all'Internal Audit di Acque Bresciane</t>
  </si>
  <si>
    <t>2003045</t>
  </si>
  <si>
    <t>RM CONSULENTI S.R.L.</t>
  </si>
  <si>
    <t>1095703184</t>
  </si>
  <si>
    <t>Z042F41E33</t>
  </si>
  <si>
    <t>OGGETTO: Contratto per le attività di rilievo topografico mediante LIDAR aviotrasportato.</t>
  </si>
  <si>
    <t>2000384</t>
  </si>
  <si>
    <t>CGR S.P.A.</t>
  </si>
  <si>
    <t>1095703186</t>
  </si>
  <si>
    <t>Z192F54FE2</t>
  </si>
  <si>
    <t>OGGETTO: CONTRATTO LAVORO INTERINALE IMP MZ AREA TECNICA EST PERIODO 09/11/2020-08/05/2021</t>
  </si>
  <si>
    <t>1095703187</t>
  </si>
  <si>
    <t>Z9F2F24636</t>
  </si>
  <si>
    <t>OGGETTO: Contratto per il rifacimento di tratti fognari nei Comuni di Cedegolo e Berzo Demo</t>
  </si>
  <si>
    <t>1095703189</t>
  </si>
  <si>
    <t>Z3F2F3265B</t>
  </si>
  <si>
    <t>OGGETTO: contratto per il servizio di svuotamento vasche e trasporto liquami e fanghi liquidi con autobotte tra depuratori gestiti.</t>
  </si>
  <si>
    <t>1095703191</t>
  </si>
  <si>
    <t>8454622EC6</t>
  </si>
  <si>
    <t>OGGETTO: Contratto per lavori di rifacimento impianti elettrici Area Valle Camonica.</t>
  </si>
  <si>
    <t>2003071</t>
  </si>
  <si>
    <t>DUE ESSE IMPIANTI SRL</t>
  </si>
  <si>
    <t>1095703192</t>
  </si>
  <si>
    <t>8358920EFC</t>
  </si>
  <si>
    <t>&lt;H&gt;OGGETTO: ACCORDO QUADRO LAVORI DI ESTENDIMENTO E RIFACIMENTO RETE DI DISTRIBUZIONE ACQUEDOTTO E FOGNATURA E RELATIVE DIRAMAZIONI D’UTENZA. AREA EST LOTTO 1 ZONA NORD&lt;/&gt;</t>
  </si>
  <si>
    <t>1095703197</t>
  </si>
  <si>
    <t>ZE22F6E220</t>
  </si>
  <si>
    <t>OGGETTO: INCARICO PROFESSIONALE DI PROGETTAZIONE STUDIO DI FATTIBILITA' TECNICA ED ECONOMICA PER LA REALIZZAZIONE DI VASCA DI LAMINAZIONE ACQUE DI SFIORO COMUNE DI PASSIRANO E PER LA RISOLUZIONE DELLE PROBLEMATICHE CAUSATE DALLE ACQUE DI SFIORO NEL LAGHETTO DI PADERNO.</t>
  </si>
  <si>
    <t>1095703198</t>
  </si>
  <si>
    <t>ZEE2F6A892</t>
  </si>
  <si>
    <t>OGGETTO: DISCIPLINARE D'INCARICO PROFESSIONALE PER CALCOLO, COLLAUDO E ACCATASTAMENTO IMPIANTO DI SOLLEVAMENTO DI VIA MOLINO A PARATICO</t>
  </si>
  <si>
    <t>1095703201</t>
  </si>
  <si>
    <t>Z5C2F73B82</t>
  </si>
  <si>
    <t>&lt;H&gt;Oggetto: Accordo Quadro fornitura collettori in acciaio inox.&lt;/&gt;</t>
  </si>
  <si>
    <t>2001095</t>
  </si>
  <si>
    <t>MONDEO SRL</t>
  </si>
  <si>
    <t>1095703202</t>
  </si>
  <si>
    <t>84218255D8</t>
  </si>
  <si>
    <t>OGGETTO: Contratto per lavori di rifacimento impianti elettrici Area Ovest.</t>
  </si>
  <si>
    <t>2000361</t>
  </si>
  <si>
    <t>BIOTEAM S.R.L.</t>
  </si>
  <si>
    <t>1095703203</t>
  </si>
  <si>
    <t>853955253D</t>
  </si>
  <si>
    <t>&lt;H&gt;OGGETTO: Accordo Quadro lavori di manutenzione ordinaria e straordinaria delle reti acquedotto e fognatura compreso servizio di pronto intervento 24h/24 - CUP D72B19000070003 - 1° Lotto AREA OVEST/Zona NORD CIG 853955253D&lt;/&gt; &lt;H&gt;- OPZIONE RINNOVO 2° ANNO&lt;/&gt;</t>
  </si>
  <si>
    <t>2000065</t>
  </si>
  <si>
    <t>BONZI S.R.L.</t>
  </si>
  <si>
    <t>1095703207</t>
  </si>
  <si>
    <t>Z0B2F658C2</t>
  </si>
  <si>
    <t>&lt;H&gt;OGGETTO: DISCIPLINARE D'INCARICO PROFESSIONALE PER OPERAZIONI TOPOGRAFICHE PRESSO IMPIANTO DI DEPURAZIONE DI MUSCOLINE&lt;/&gt;</t>
  </si>
  <si>
    <t>1095703208</t>
  </si>
  <si>
    <t>Z1D2FC03CD</t>
  </si>
  <si>
    <t>&lt;H&gt;OGGETTO: CONTRATTO PER IL SERVIZIO DI RIPRISTINO PROGRAMMA GESTIONE AUTOMAZIONE DEPURATORE GHEDI&lt;/&gt;</t>
  </si>
  <si>
    <t>2003058</t>
  </si>
  <si>
    <t>ATS S.r.l.</t>
  </si>
  <si>
    <t>1095703239</t>
  </si>
  <si>
    <t>Z193004DD4</t>
  </si>
  <si>
    <t>OGGETTO: Contratto  d'accesso alla piattaforma di navigazione satellitare su browser di visualizzazione Webfleet - Italian Branch - area est e ovest.</t>
  </si>
  <si>
    <t>1095703275</t>
  </si>
  <si>
    <t>8408207FE7</t>
  </si>
  <si>
    <t>&lt;H&gt;OGGETTO: CONTRATTO D’APPALTO PER LAVORI DI RIDUZIONE ACQUE PARASSITE IN FOGNATURA CON SEPARAZIONE RETE FOGNARIA COMUNE DI TOSCOLANO MADERNO (Bs) N° GARA S.A. 7854020&lt;/&gt;</t>
  </si>
  <si>
    <t>1095703194</t>
  </si>
  <si>
    <t>8358931812</t>
  </si>
  <si>
    <t>&lt;H&gt;OGGETTO: ACCORDO QUADRO LAVORI DI ESTENDIMENTO E RIFACIMENTO RETE DI DISTRIBUZIONE ACQUEDOTTO E FOGNATURA E RELATIVE DIRAMAZIONI D’UTENZA. AREA EST LOTTO 2 ZONA SUD&lt;/&gt;</t>
  </si>
  <si>
    <t>1095703195</t>
  </si>
  <si>
    <t>Z102F6A3A4</t>
  </si>
  <si>
    <t>OGGETTO: Manutenzione apparecchiature linea fanghi del depuratore di Torbole C.</t>
  </si>
  <si>
    <t>2001219</t>
  </si>
  <si>
    <t>ANDRITZ FRAUTECH SRL</t>
  </si>
  <si>
    <t>1095703209</t>
  </si>
  <si>
    <t>Z1F2F6AF87</t>
  </si>
  <si>
    <t>OGGETTO: INCARICO PROFESSIONALE DI DIREZIONE LAVORI COLLEGAMENTO ACQUEDOTTO MONTISOLA-SULZANO</t>
  </si>
  <si>
    <t>1095703211</t>
  </si>
  <si>
    <t>Z7B2F7F64F</t>
  </si>
  <si>
    <t>&lt;H&gt;OGGETTO: CONTRATTO PER INTERVENTI DI MANUTENZIONE PRESSO GLI IMPIANTI  DI SOLLEVAMENTO FOGNATURA DEI COMUNI GESTITI DALLA SA AREA EST.&lt;/&gt;</t>
  </si>
  <si>
    <t>1095703212</t>
  </si>
  <si>
    <t>Z672F8038C</t>
  </si>
  <si>
    <t>OGGETTO: Contratto per fornitura materiale informatico per emergenza Covid-19.</t>
  </si>
  <si>
    <t>1095703213</t>
  </si>
  <si>
    <t>Z7D2F82EBC</t>
  </si>
  <si>
    <t>1095703215</t>
  </si>
  <si>
    <t>ZE52F51CFA</t>
  </si>
  <si>
    <t>OGGETTO: Contratto per consulenza informatica standard software Arxivar</t>
  </si>
  <si>
    <t>1095703220</t>
  </si>
  <si>
    <t>ZBC2F51DB1</t>
  </si>
  <si>
    <t>OGGETTO: Contratto per il servizio di Help Desk e Application Maintenance per la piattaforma Arxivar (AMS)</t>
  </si>
  <si>
    <t>1095703221</t>
  </si>
  <si>
    <t>ZF62F9C5E3</t>
  </si>
  <si>
    <t>OGGETTO: Contratto per servizio di assistenza prudenziale in caso di aggiornamenti-back up anno 2021.</t>
  </si>
  <si>
    <t>1095703223</t>
  </si>
  <si>
    <t>Z8E2F9C454</t>
  </si>
  <si>
    <t>OGGETTO: Servizio di hosting e asp risorse umane, paghe, budget e presenze anno 2021</t>
  </si>
  <si>
    <t>1095703224</t>
  </si>
  <si>
    <t>ZF02FA43BB</t>
  </si>
  <si>
    <t>Oggetto: fornitura cartellonistica e articoli per reintegro cassette di pronto soccorso.</t>
  </si>
  <si>
    <t>1095000070</t>
  </si>
  <si>
    <t>Z642D92524</t>
  </si>
  <si>
    <t>&lt;H&gt;OGGETTO: DISCIPLINARE D'INCARICO PROFESSIONALE DI PROGETTAZIONE E DIREZIONE LAVORI E CONTABILITA'&lt;/&gt;</t>
  </si>
  <si>
    <t>1095703226</t>
  </si>
  <si>
    <t>8556346815</t>
  </si>
  <si>
    <t>&lt;H&gt;OGGETTO: Accordo Quadro lavori di manutenzione ordinaria e straordinaria delle reti acquedotto e fognatura compreso servizio di pronto intervento 24h/24 - CUP D72B19000070003 - 2° Lotto AREA OVEST/Zona SUD - CIG 8556346815&lt;/&gt; &lt;H&gt;- OPZIONE RINNOVO 2° ANNO&lt;/&gt;</t>
  </si>
  <si>
    <t>1095703228</t>
  </si>
  <si>
    <t>85563581FE</t>
  </si>
  <si>
    <t>&lt;H&gt;OGGETTO: Accordo Quadro lavori di manutenzione ordinaria e straordinaria delle reti acquedotto e fognatura compreso servizio di pronto intervento 24h/24 - CUP D72B19000070003 - 4° Lotto AREA EST/Zona SUD - CIG 85563581FE&lt;/&gt; &lt;H&gt;- OPZIONE RINNOVO 2° ANNO&lt;/&gt;</t>
  </si>
  <si>
    <t>1095703229</t>
  </si>
  <si>
    <t>ZC22FC3046</t>
  </si>
  <si>
    <t>OGGETTO: Contratto per la manutenzione dei campionatori installati presso impianti di depurazione.</t>
  </si>
  <si>
    <t>1095703230</t>
  </si>
  <si>
    <t>83754117CC</t>
  </si>
  <si>
    <t>OGGETTO: ACCORDO QUADRO PER IL SERVIZIO DI RIPARAZIONE DI ELETTROPOMPE E MIXER INSTALLATI PRESSO DEPURATORI E STAZIONI DI SOLLEVAMENTO DELLA PUBBLICA FOGNATURA DEL TERRITORIO GESTITO DA ACQUE BRESCIANE - N° GARA S.A. 7825937 - LOTTO 1 AREA OVEST</t>
  </si>
  <si>
    <t>1095703232</t>
  </si>
  <si>
    <t>843748728A</t>
  </si>
  <si>
    <t>&lt;H&gt;OGGETTO: CONTRATTO D’APPALTO LAVORI PER SEPARAZIONE RETE FOGNARIA NELLE FRAZIONI DI VESIO E VILLA DEL COMUNE DI TREMOSINE (BS)&lt;/&gt;</t>
  </si>
  <si>
    <t>1095703237</t>
  </si>
  <si>
    <t>8375419E64</t>
  </si>
  <si>
    <t>OGGETTO: ACCORDO QUADRO PER IL SERVIZIO DI RIPARAZIONE DI ELETTROPOMPE E MIXER INSTALLATI PRESSO DEPURATORI E STAZIONI DI SOLLEVAMENTO DELLA PUBBLICA FOGNATURA DEL TERRITORIO GESTITO DA ACQUE BRESCIANE - N° GARA S.A. 7825937 - LOTTO 2 AREA EST</t>
  </si>
  <si>
    <t>2003063</t>
  </si>
  <si>
    <t>ELETTROMECCANICA GARDESANA SRL</t>
  </si>
  <si>
    <t>1095703233</t>
  </si>
  <si>
    <t>ZEE2FE2F31</t>
  </si>
  <si>
    <t>OGGETTO:CONTRATTO PER PRESTAZIONE DI LAVORO INTERINALE DIPENDENTE G.SCALVENZI</t>
  </si>
  <si>
    <t>1095703250</t>
  </si>
  <si>
    <t>ZF12FCE49A</t>
  </si>
  <si>
    <t>OGGETTO: Contratto per la fornitura e la somministrazioni di vaccini antinfluenzali.</t>
  </si>
  <si>
    <t>2003095</t>
  </si>
  <si>
    <t>VILLA GEMMA S.P.A.</t>
  </si>
  <si>
    <t>1095703238</t>
  </si>
  <si>
    <t>Z422FAADC9</t>
  </si>
  <si>
    <t>OGGETTO: Contratto per il monitoraggio Blackline e strumenti gas anno 2021.</t>
  </si>
  <si>
    <t>2002836</t>
  </si>
  <si>
    <t>SAFE S.R.L. UNIPERSONALE</t>
  </si>
  <si>
    <t>1095703241</t>
  </si>
  <si>
    <t>ZC82FD30D0</t>
  </si>
  <si>
    <t>Oggetto: contratto per il servizio di disidratazione meccanica, trasporto e smaltimento fanghi biologici prodotti dal trattamento delle acque reflue urbane dei depuratori gestiti - codice CER 19.08.05</t>
  </si>
  <si>
    <t>2001837</t>
  </si>
  <si>
    <t>ECOLOGY SYSTEM SRL</t>
  </si>
  <si>
    <t>1095703242</t>
  </si>
  <si>
    <t>ZDC2FC393E</t>
  </si>
  <si>
    <t>OGGETTO: Contratto per servizio di call center inbound anno 2020/21</t>
  </si>
  <si>
    <t>1095703240</t>
  </si>
  <si>
    <t>Z252FD478D</t>
  </si>
  <si>
    <t>Oggetto: contratto per manutenzione sonde, n. 2 spettrofotometri DR1900, n. 3 spettrofotometro DR3900 e fornitura consumabili c/o i depuratori di Rovato, Torbole Casaglia, Azzano Mella, Palazzolo s/O, Poncarale, Brandico e Berlingo.</t>
  </si>
  <si>
    <t>1095703244</t>
  </si>
  <si>
    <t>ZFA2F5C07E</t>
  </si>
  <si>
    <t>OGGETTO: Contratto per la manutenzione delle griglie installate presso i nostri impianti di depurazione.</t>
  </si>
  <si>
    <t>1095703249</t>
  </si>
  <si>
    <t>Z342FABCA4</t>
  </si>
  <si>
    <t>OGGETTO: Disciplinare di incarico professionale per attività di sopralluogo per controllo tecnico presso reti fognarie ed impianti di depurazione ubicati nell'area Nord.</t>
  </si>
  <si>
    <t>1095703252</t>
  </si>
  <si>
    <t>ZF72FEA550</t>
  </si>
  <si>
    <t>OGGETTO: Contratto per il servizio di rilevazione temperatura e vigilanza presso front office sede di Rovato</t>
  </si>
  <si>
    <t>1095703253</t>
  </si>
  <si>
    <t>ZF82FDF41E</t>
  </si>
  <si>
    <t>&lt;H&gt;OGGETTO: DISCIPLINARE D'INCARICO PROFESSIONALE PER ATTIVITA’ DI  COORDINATORE SICUREZZA IN FASE DI ESECUZIONE IN MERITO ACCORDO QUADRO INTERFERENZE NUOVA LINEA FERROVIARIA TAV&lt;/&gt;</t>
  </si>
  <si>
    <t>1095703255</t>
  </si>
  <si>
    <t>ZF42FE33C0</t>
  </si>
  <si>
    <t>OGGETTO: CONTRATTO PER INTERINALE SETTORE UTZ VALLECAMONICA PERIODO 09.11.20 AL 08.05.2021</t>
  </si>
  <si>
    <t>1095703256</t>
  </si>
  <si>
    <t>ZC22FF1A69</t>
  </si>
  <si>
    <t>OGGETTO: CONTRATTO INTERINALE PER SETTORE APU DAL 01/01/2021 AL 30/06/2021</t>
  </si>
  <si>
    <t>1095703258</t>
  </si>
  <si>
    <t>Z912F72584</t>
  </si>
  <si>
    <t>OGGETTO: CONTRATTO PER IL SERVIZIO DI ATTIVAZIONE DI UN PORTALE BRANDIZZATO CON NS. LOGO PER L'INVIO QUOTIDIANO DI COMUNICAZIONI</t>
  </si>
  <si>
    <t>1095703259</t>
  </si>
  <si>
    <t>ZBC2FE6C3B</t>
  </si>
  <si>
    <t>&lt;H&gt;OGGETTO: DISCIPLINARE D'INCARICO PROFESSIONALE PER OPERAZIONI TOPOGRAFICHE PRESSO IMPIANTO DI DEPURAZIONE DI CENTENARO - LONATO DEL GARDA (BS)&lt;/&gt;</t>
  </si>
  <si>
    <t>1095703261</t>
  </si>
  <si>
    <t>Z8B2FDF32C</t>
  </si>
  <si>
    <t>&lt;H&gt;OGGETTO: DISCIPLINARE D'INCARICO PROFESSIONALE PER ATTIVITA’ DI DIREZIONE LAVORI, CONTABILITA’ E REDAZIONE CERTIFICATO DI REGOLARE ESECUZIONE ACCORDO QUADRO INTERFERENZE TAV.&lt;/&gt;</t>
  </si>
  <si>
    <t>1095703262</t>
  </si>
  <si>
    <t>Z932FD16C3</t>
  </si>
  <si>
    <t>&lt;H&gt;Oggetto: Incarico di coordinatore per la sicurezza in fase di esecuzione dei lavori di manutenzione ordinaria e straordinaria delle reti acquedotto e fognatura compreso servizio di pronto intervento 24h/24 - AREA EST/Zona NORD - AREA EST/Zona SUD&lt;/&gt;</t>
  </si>
  <si>
    <t>1095703263</t>
  </si>
  <si>
    <t>ZC42F22AED</t>
  </si>
  <si>
    <t>&lt;H&gt;OGGETTO: CONTRATTO PER FORNITURA ED INSTALLAZIONE DI RIDUTTORI DI PRESSIONE IN LINEA PRESSO NR. 2 SERBATOI SITI NEL COMUNE DI GARDONE RIVIERA (BS)&lt;/&gt;</t>
  </si>
  <si>
    <t>1095703266</t>
  </si>
  <si>
    <t>Z0C2FF8831</t>
  </si>
  <si>
    <t>&lt;H&gt;OGGETTO: CONTRATTO PER IL SERVIZIO DI SPURGO, SMALTIMENTO E PULIZIA VASCHE/POZZETTI DA ESEGUIRSI PRESSO IL DEPURATORE DI LIMONE-TREMOSINE&lt;/&gt;</t>
  </si>
  <si>
    <t>1095703267</t>
  </si>
  <si>
    <t>Z052FF893F</t>
  </si>
  <si>
    <t>&lt;H&gt;OGGETTO: DISCIPLINARE D'INCARICO PROFESSIONALE PER PROGETTAZIONE PRELIMINARE DEFINITIVA ED ESECUTIVA E PSC INTERVENTI IN TOSCOLANO MADERNO&lt;/&gt;</t>
  </si>
  <si>
    <t>1095703278</t>
  </si>
  <si>
    <t>858104672B</t>
  </si>
  <si>
    <t>OGGETTO: Contratto per la fornitura di licenze e servizi normativi FLAT 2021 e Bundle 2020</t>
  </si>
  <si>
    <t>1095703279</t>
  </si>
  <si>
    <t>Z1B2F13B3E</t>
  </si>
  <si>
    <t>&lt;H&gt;OGGETTO: DISCIPLINARE D'INCARICO PROFESSIONALE PER PERIZIA SUPPLETTIVA-MODIFICATIVA E DIREZIONE LAVORI PER IL CANTIERE DI VIA RAMBOTTI NEL COMUNE DI DESENZANO D/G&lt;/&gt;</t>
  </si>
  <si>
    <t>1095703280</t>
  </si>
  <si>
    <t>8579839320</t>
  </si>
  <si>
    <t>OGGETTO: ordine per la fornitura di n. 1 sistema cromatografico per anioni e cationi</t>
  </si>
  <si>
    <t>1095703269</t>
  </si>
  <si>
    <t>Z322FF899C</t>
  </si>
  <si>
    <t>&lt;H&gt;OGGETTO: DISCIPLINARE D'INCARICO PROFESSIONALE PER ATTIVITA’ DI VERIFICA SISTEMA FOGNARIO INTERNO ALLA PROPRIETA' PRIVATA DELL'UTENTE&lt;/&gt;</t>
  </si>
  <si>
    <t>1095703271</t>
  </si>
  <si>
    <t>ZBC2FC8DC3</t>
  </si>
  <si>
    <t>&lt;H&gt;OGGETTO: DISCIPLINARE D'INCARICO PROFESSIONALE PER ATTIVITA’ DI ASSISTENZA ARCHEOLOGICA AI LAVORI DI ADEGUAMENTO SOTTOSERVIZI IDRICI E FOGNARI TOSCOLANO MADERNO&lt;/&gt;</t>
  </si>
  <si>
    <t>1095703272</t>
  </si>
  <si>
    <t>858063432E</t>
  </si>
  <si>
    <t>OGGETTO: Contratto per servizi di manutenzione RESPONSE SW anno 2021 - sistema informativo NET@H2O</t>
  </si>
  <si>
    <t>1095703274</t>
  </si>
  <si>
    <t>8580998F8C</t>
  </si>
  <si>
    <t>OGGETTO: Contratto per servizi assistenza anno 2021</t>
  </si>
  <si>
    <t>1095703276</t>
  </si>
  <si>
    <t>ZA22E0C938</t>
  </si>
  <si>
    <t>&lt;H&gt;OGGETTO: DISCIPLINARE D'INCARICO PROFESSIONALE PER ATTIVITA’ DI DIREZIONE LAVORI E CONTABILITA’ PER INTERVENTO DI RIQUALIFICAZIONE RETI TOSCOLANO MADERNO&lt;/&gt;</t>
  </si>
  <si>
    <t>1095703309</t>
  </si>
  <si>
    <t>Z60300C8E5</t>
  </si>
  <si>
    <t>Oggetto: consulenza legale per Direzione Generale</t>
  </si>
  <si>
    <t>2600471</t>
  </si>
  <si>
    <t>MILANI AVV. MANUELA</t>
  </si>
  <si>
    <t>1095703282</t>
  </si>
  <si>
    <t>Z512DDB0BD</t>
  </si>
  <si>
    <t>noleggio a lungo termine per vettura in assegnazione benefit - Met area est vettura Fiat Tipo/2015/5P/Station wagon/ 1.3 Mjt 95cv 5M Automezzo assegnato a Mattia Mazzucchelli</t>
  </si>
  <si>
    <t>1095702968</t>
  </si>
  <si>
    <t>8561875AC1</t>
  </si>
  <si>
    <t>PER L190 NON CONSIDERARE contratto uso interno per registrazione fattura INRETE ora incorporata in SOLCO (nuovo contratto 1095703306 decurtata capienza dell'importo fattura residua) CIG uguale in quanto pagamento a SOLCO</t>
  </si>
  <si>
    <t>1095703325</t>
  </si>
  <si>
    <t>ZF7300B7BF</t>
  </si>
  <si>
    <t>&lt;H&gt;OGGETTO: CONTRATTO PER IL SERVIZIO DI SOS ALLARMI E REPERIBILITA’ SUGLI IMPIANTI DEL CICLO IDRICO INTEGRATO AREA EST.&lt;/&gt;</t>
  </si>
  <si>
    <t>1095703283</t>
  </si>
  <si>
    <t>Z2D2FBACEE</t>
  </si>
  <si>
    <t>CONTRATTO PER LA FORNITURA DI DATA LOGGER,TRAINING SPECIALISTICO, CANONE DATI E ACCESSO PIATTAFORMA</t>
  </si>
  <si>
    <t>84512743EE</t>
  </si>
  <si>
    <t>APPALTO ADEGUAMENTO FUNZIONALE DELL'IMPIANTO DI DEPURAZIONE A SERVIZIO DEL COMUNE DI POZZOLENGO (BS) - CIG 84512743EE- CUP D41E20000170003</t>
  </si>
  <si>
    <t>8420323E58</t>
  </si>
  <si>
    <t>Gara d'appalto risoluzione delle interferenze delle reti idriche e fognarie con la linea AV/AC Milano-Verona Lotto funzionale Brescia-Verona - ACCORDO QUADRO- CUP F81H91000000008</t>
  </si>
  <si>
    <t>84253903C7</t>
  </si>
  <si>
    <t>APPALTO FORNITURA ENERGIA ELETTRICA 2021/2022 - N° GARA S.A. 7869271 - CIG 84253903C7</t>
  </si>
  <si>
    <t>8404284A8C</t>
  </si>
  <si>
    <t>APPALTO PER IL RILIEVO GEOMETRICO E TOPOGRAFICO GEOREFERENZIATO, MONITORAGGIO DELLE PORTATE E DELLE PIOGGE, MODELLAZIONE IDRAULICA DEL COLLETTORE INTERCOMUNALE E DELLE RETI FOGNARIE DEI COMUNI DEL LAGO DI GARDA  -  SPONDA BRESCIANA
N° GARA S.A. 7850494 - CIG 8404284A8C</t>
  </si>
  <si>
    <t>83011158CC</t>
  </si>
  <si>
    <t>APPALTO SERVIZIO OUTSOURCING INFRASTRUTTURA IT</t>
  </si>
  <si>
    <t>Gara d'appalto per opere di manutenzione straordinaria per installazione di armamento idraulico e messa in funzione di sollevamento in Via della Salute - Comune di Angolo Terme - N° GARA S.A. 7995246 (lp)</t>
  </si>
  <si>
    <t>Lotto 1 Manutenzioni edili impianti gestiti da Acque Bresciane S.r.l. - N. GARA S.A. 7866081</t>
  </si>
  <si>
    <t>8421833C70</t>
  </si>
  <si>
    <t>Lotto 2 Manutenzioni edili impianti gestiti da Acque Bresciane S.r.l. - N. GARA S.A. 7866081</t>
  </si>
  <si>
    <t>SINERGIE SRL</t>
  </si>
  <si>
    <t>84218423E0</t>
  </si>
  <si>
    <t>Lotto 3 Manutenzioni edili impianti gestiti da Acque Bresciane S.r.l. - N. GARA S.A. 7866081</t>
  </si>
  <si>
    <t>8421856F6A</t>
  </si>
  <si>
    <t>Lotto 4 Manutenzioni edili impianti gestiti da Acque Bresciane S.r.l. - N. GARA S.A. 7866081</t>
  </si>
  <si>
    <t>ZC62FF3BD8</t>
  </si>
  <si>
    <t>Gestione temporanea Datacenter</t>
  </si>
  <si>
    <t>BLS consultig</t>
  </si>
  <si>
    <t>Fornitura, trasporto e scarico gruppo elettrogeno per impianto di sollevamento Via Mulini a Paratico</t>
  </si>
  <si>
    <t>Nembrini Noleggio</t>
  </si>
  <si>
    <t>857020875E</t>
  </si>
  <si>
    <t>Rinnovo Accordo Quadro contatori acqua area ovest</t>
  </si>
  <si>
    <t>8570237F4A</t>
  </si>
  <si>
    <t>Rinnovo Accordo Quadro contatori lotto unico</t>
  </si>
  <si>
    <t>8515637DF2</t>
  </si>
  <si>
    <t>Accordo quadro per la fornitura sistemi di telecontrollo, marca Lacroix Sofrel, da interfacciare con sistemi Scada (lc)</t>
  </si>
  <si>
    <t>8475443CCF</t>
  </si>
  <si>
    <t>Lotto 1 Appalto per il servizio di disidratazione, noleggio cassoni, trasporto e recupero ovvero smaltimento dei fanghi biologici prodotti dagli impianti di depurazione affidati in concessione ad Acque Bresciane srl  - N. GARA 7912940</t>
  </si>
  <si>
    <t>Lotto 2 Appalto per il servizio di disidratazione, noleggio cassoni, trasporto e recupero ovvero smaltimento dei fanghi biologici prodotti dagli impianti di depurazione affidati in concessione ad Acque Bresciane srl  - N. GARA 7912940</t>
  </si>
  <si>
    <t>847545243F</t>
  </si>
  <si>
    <t>Lotto 3 Appalto per il servizio di disidratazione, noleggio cassoni, trasporto e recupero ovvero smaltimento dei fanghi biologici prodotti dagli impianti di depurazione affidati in concessione ad Acque Bresciane srl  - N. GARA 7912940</t>
  </si>
  <si>
    <t>84754556B8</t>
  </si>
  <si>
    <t>Lotto 4 Appalto per il servizio di disidratazione, noleggio cassoni, trasporto e recupero ovvero smaltimento dei fanghi biologici prodotti dagli impianti di depurazione affidati in concessione ad Acque Bresciane srl  - N. GARA 7912940</t>
  </si>
  <si>
    <t>84754377DD</t>
  </si>
  <si>
    <t>Appalto per il servizio di noleggio cassoni, trasporto e recupero ovvero smaltimento dei fanghi biologici prodotti dagli impianti di depurazione affidati in concessione ad Acque Bresciane srl - N. GARA SA 7912927</t>
  </si>
  <si>
    <t>8584272D57</t>
  </si>
  <si>
    <t>Accordo Quadro per il servizio di videoispezione per condotte fognariecon utilizzo di telecamera motorizzata - area nord</t>
  </si>
  <si>
    <t>Accordo Quadro per il servizio di videoispezione per condotte fognariecon utilizzo di telecamera motorizzata - area ovest</t>
  </si>
  <si>
    <t>8542663C82</t>
  </si>
  <si>
    <t>Appalto interventi di riparazione in alto fondale (2° anno) sulle condotte sublacuali tra i comuni di Toscolano Maderno (BS) e Torri del Benaco (VR) sul Lago di Garda. CIG 8542663C82 - CUP D24J20001660003</t>
  </si>
  <si>
    <t>85654744C0</t>
  </si>
  <si>
    <t>Richiesta d’offerta per lavori di manutenzione straordinaria Serbatoio San Michele nel comune di Gardone Riviera (BS) (ts)</t>
  </si>
  <si>
    <t>Acquisto materiale di consumo, tablet e cellulari</t>
  </si>
  <si>
    <t>Fornitura e montaggio parabrezza Suzuki targato FW 103 SV.</t>
  </si>
  <si>
    <t xml:space="preserve">Ordine per abbonamento SISTEMA EDITORIA </t>
  </si>
  <si>
    <t>Iscrizione dipendente ai moduli 1 e 2 del master gestione e comunicazione della sostenibilità a.a. 2019/2020</t>
  </si>
  <si>
    <t>Pubblicazione di inserzione a pagina intera, colori, sul periodico "La Voce del Popolo"</t>
  </si>
  <si>
    <t>Rinnovo abbonamento riviste anno 2020/2021</t>
  </si>
  <si>
    <t>Ordine per pubblicazione di articoli, inserzioni, su quotidiani Bresciaoggi e Corriere</t>
  </si>
  <si>
    <t>RINNOVO ABBONAMENTO PACCHETTO FISCALE 2020</t>
  </si>
  <si>
    <t>Spese di preventivazione connessione fotovoltaico depuratore di Paratico</t>
  </si>
  <si>
    <t>DISCIPLINARE D'INCARICO PROFESSIONALE DI COLLAUDO TECNICO AMMINISTRATIVO IN CORSO D'OPERA E COLLAUDO STATISICO DEI SOLLEVAMENTI DEL COLLETTORE BARBARIGA - POMPIANO 1° STRALCIO</t>
  </si>
  <si>
    <t>8454606196</t>
  </si>
  <si>
    <t>ctr volturato per cambio ragione sociale fornitura materiale idraulico e di ferramenta</t>
  </si>
  <si>
    <t>Legenda colonna "SCELTA CONTRAENTE":</t>
  </si>
  <si>
    <t>38</t>
  </si>
  <si>
    <t>Procedura aperta</t>
  </si>
  <si>
    <t>Affidamento Diretto</t>
  </si>
  <si>
    <t>Procedura negoziata senza previa indizione di gara (settori speciali)</t>
  </si>
  <si>
    <t>Procedura disciplinata da regolamento interno per settori speciali</t>
  </si>
  <si>
    <t>Per consultare le informazionper sulle singole procedure:
1) collegarsi al link https://acquebresciane.acquistitelematici.it/tender-esiti/list;
2) esegure la ricerca con il CIG;
3) cliccare il bottone "Invitati/partecipanti";
4) per altre informazioni sulla procedura cliccare il bottone "Dettagli"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</si>
</sst>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000000"/>
      <name val="Calibri"/>
      <family val="2"/>
    </font>
    <font>
      <sz val="11"/>
      <name val="Calibri"/>
      <family val="2"/>
      <scheme val="minor"/>
    </font>
    <font>
      <b/>
      <sz val="11"/>
      <color rgb="FF0000CC"/>
      <name val="Calibri"/>
      <family val="2"/>
      <scheme val="minor"/>
    </font>
    <font>
      <sz val="8"/>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2">
    <xf numFmtId="0" fontId="0" fillId="0" borderId="0" xfId="0"/>
    <xf numFmtId="0" fontId="2" fillId="0" borderId="0" xfId="0" applyFont="1" applyFill="1" applyAlignment="1">
      <alignment vertical="center"/>
    </xf>
    <xf numFmtId="0" fontId="2" fillId="0" borderId="0" xfId="0" applyFont="1" applyFill="1"/>
    <xf numFmtId="0" fontId="2" fillId="0" borderId="0" xfId="0" applyFont="1" applyFill="1" applyAlignment="1">
      <alignment vertical="top"/>
    </xf>
    <xf numFmtId="14" fontId="2" fillId="0" borderId="0" xfId="0" applyNumberFormat="1" applyFont="1" applyFill="1" applyAlignment="1">
      <alignment horizontal="center" vertical="top"/>
    </xf>
    <xf numFmtId="14" fontId="2" fillId="0" borderId="0" xfId="0" applyNumberFormat="1"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vertical="top"/>
    </xf>
    <xf numFmtId="14" fontId="2" fillId="0" borderId="0" xfId="0" applyNumberFormat="1" applyFont="1" applyFill="1" applyAlignment="1">
      <alignment horizontal="center"/>
    </xf>
    <xf numFmtId="14" fontId="2" fillId="0" borderId="0" xfId="0" applyNumberFormat="1" applyFont="1" applyFill="1" applyAlignment="1"/>
    <xf numFmtId="0" fontId="2" fillId="0" borderId="0" xfId="0" applyFont="1" applyFill="1" applyAlignment="1">
      <alignment horizontal="center"/>
    </xf>
    <xf numFmtId="4" fontId="2" fillId="0" borderId="0" xfId="0" applyNumberFormat="1" applyFont="1" applyFill="1"/>
    <xf numFmtId="0" fontId="2" fillId="0" borderId="0" xfId="0" applyFont="1" applyFill="1" applyAlignment="1"/>
    <xf numFmtId="0" fontId="3" fillId="2" borderId="1" xfId="0" applyFont="1" applyFill="1" applyBorder="1" applyAlignment="1">
      <alignment vertical="center" wrapText="1"/>
    </xf>
    <xf numFmtId="1" fontId="2" fillId="0" borderId="0" xfId="0" applyNumberFormat="1" applyFont="1" applyFill="1" applyAlignment="1">
      <alignment horizontal="center"/>
    </xf>
    <xf numFmtId="14" fontId="2" fillId="0" borderId="0" xfId="0" applyNumberFormat="1" applyFont="1" applyAlignment="1">
      <alignment horizontal="center"/>
    </xf>
    <xf numFmtId="4" fontId="2" fillId="0" borderId="0" xfId="0" applyNumberFormat="1" applyFont="1"/>
    <xf numFmtId="0" fontId="2" fillId="0" borderId="0" xfId="0" applyFont="1" applyAlignment="1">
      <alignment horizontal="center"/>
    </xf>
    <xf numFmtId="0" fontId="2" fillId="0" borderId="0" xfId="0" applyFont="1"/>
    <xf numFmtId="49" fontId="2" fillId="3" borderId="0" xfId="0" quotePrefix="1" applyNumberFormat="1" applyFont="1" applyFill="1"/>
    <xf numFmtId="0" fontId="2" fillId="0" borderId="0" xfId="0" quotePrefix="1" applyFont="1" applyFill="1" applyAlignment="1">
      <alignment horizont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 xfId="0" applyFont="1" applyFill="1" applyBorder="1"/>
    <xf numFmtId="14" fontId="2" fillId="0" borderId="3" xfId="0" applyNumberFormat="1" applyFont="1" applyFill="1" applyBorder="1" applyAlignment="1">
      <alignment horizontal="center"/>
    </xf>
    <xf numFmtId="0" fontId="2" fillId="0" borderId="3" xfId="0" applyFont="1" applyFill="1" applyBorder="1" applyAlignment="1"/>
    <xf numFmtId="0" fontId="2" fillId="0" borderId="4" xfId="0" applyFont="1" applyFill="1" applyBorder="1" applyAlignment="1">
      <alignment horizontal="center"/>
    </xf>
    <xf numFmtId="0" fontId="2" fillId="0" borderId="5" xfId="0" quotePrefix="1" applyFont="1" applyFill="1" applyBorder="1" applyAlignment="1">
      <alignment horizontal="right"/>
    </xf>
    <xf numFmtId="14" fontId="2" fillId="0" borderId="0" xfId="0" applyNumberFormat="1" applyFont="1" applyFill="1" applyBorder="1" applyAlignment="1"/>
    <xf numFmtId="0" fontId="2" fillId="0" borderId="0" xfId="0" applyFont="1" applyFill="1" applyBorder="1" applyAlignment="1"/>
    <xf numFmtId="0" fontId="2" fillId="0" borderId="6" xfId="0" applyFont="1" applyFill="1" applyBorder="1" applyAlignment="1">
      <alignment horizontal="center"/>
    </xf>
    <xf numFmtId="0" fontId="2" fillId="0" borderId="7" xfId="0" quotePrefix="1" applyFont="1" applyFill="1" applyBorder="1" applyAlignment="1">
      <alignment horizontal="right"/>
    </xf>
    <xf numFmtId="14" fontId="2" fillId="0" borderId="8" xfId="0" applyNumberFormat="1" applyFont="1" applyFill="1" applyBorder="1" applyAlignment="1"/>
    <xf numFmtId="0" fontId="2" fillId="0" borderId="8" xfId="0" applyFont="1" applyFill="1" applyBorder="1" applyAlignment="1"/>
    <xf numFmtId="0" fontId="2" fillId="0" borderId="9" xfId="0" applyFont="1" applyFill="1" applyBorder="1" applyAlignment="1">
      <alignment horizontal="center"/>
    </xf>
  </cellXfs>
  <cellStyles count="2">
    <cellStyle name="Normale" xfId="0" builtinId="0"/>
    <cellStyle name="Normale 2" xfId="1" xr:uid="{00000000-0005-0000-0000-000001000000}"/>
  </cellStyles>
  <dxfs count="14">
    <dxf>
      <font>
        <strike val="0"/>
        <outline val="0"/>
        <shadow val="0"/>
        <u val="none"/>
        <vertAlign val="baseline"/>
        <sz val="11"/>
        <color auto="1"/>
        <name val="Calibri"/>
        <family val="2"/>
        <scheme val="minor"/>
      </font>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Calibri"/>
        <family val="2"/>
        <scheme val="minor"/>
      </font>
      <numFmt numFmtId="4" formatCode="#,##0.00"/>
      <fill>
        <patternFill patternType="none">
          <fgColor indexed="64"/>
          <bgColor auto="1"/>
        </patternFill>
      </fill>
    </dxf>
    <dxf>
      <font>
        <strike val="0"/>
        <outline val="0"/>
        <shadow val="0"/>
        <u val="none"/>
        <vertAlign val="baseline"/>
        <sz val="11"/>
        <color auto="1"/>
        <name val="Calibri"/>
        <family val="2"/>
        <scheme val="minor"/>
      </font>
      <numFmt numFmtId="19" formatCode="dd/mm/yyyy"/>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Calibri"/>
        <family val="2"/>
        <scheme val="minor"/>
      </font>
      <numFmt numFmtId="19" formatCode="dd/mm/yyyy"/>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Calibri"/>
        <family val="2"/>
        <scheme val="minor"/>
      </font>
      <numFmt numFmtId="4" formatCode="#,##0.00"/>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1"/>
        <color auto="1"/>
        <name val="Calibri"/>
        <family val="2"/>
        <scheme val="minor"/>
      </font>
      <numFmt numFmtId="19" formatCode="dd/mm/yyyy"/>
      <fill>
        <patternFill patternType="none">
          <fgColor indexed="64"/>
          <bgColor auto="1"/>
        </patternFill>
      </fill>
      <alignment horizont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rgb="FF0000CC"/>
        <name val="Calibri"/>
        <family val="2"/>
        <scheme val="minor"/>
      </font>
      <fill>
        <patternFill patternType="solid">
          <fgColor indexed="64"/>
          <bgColor theme="6"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B52F4-0A8D-496D-9A60-A657A3BB2B87}" name="Tabella1" displayName="Tabella1" ref="A1:L1387" totalsRowShown="0" headerRowDxfId="13" dataDxfId="12">
  <autoFilter ref="A1:L1387" xr:uid="{04073176-2F97-4019-B9DB-CDDA91403090}"/>
  <tableColumns count="12">
    <tableColumn id="1" xr3:uid="{3F054328-0BBF-4968-9383-FCA81B410D3C}" name="CIG" dataDxfId="11"/>
    <tableColumn id="2" xr3:uid="{F437DFF7-CA6D-4966-8A26-9F04F9EE6757}" name="DATA" dataDxfId="10"/>
    <tableColumn id="3" xr3:uid="{2E97986B-65BE-4C11-B81B-B933BF8F3D47}" name="OGGETTO" dataDxfId="9"/>
    <tableColumn id="4" xr3:uid="{93AD3C51-1FD4-44F6-A309-F2E2E6258A78}" name="SCELTA CONTRAENTE" dataDxfId="8"/>
    <tableColumn id="5" xr3:uid="{29091250-C45D-4F8C-BC83-3D88864A149D}" name="IMPORTO AGGIUDICAZIONE" dataDxfId="7"/>
    <tableColumn id="6" xr3:uid="{D75DB4CC-781C-42F2-A244-45D8DA0F2679}" name="DATA INIZIO" dataDxfId="6"/>
    <tableColumn id="7" xr3:uid="{B14F96CA-6393-4AAC-B594-A179079DF484}" name="DATA ULTIMAZIONE" dataDxfId="5"/>
    <tableColumn id="8" xr3:uid="{485FD07C-1D7A-4B72-9826-B3ACA6ECF2C0}" name="IMPORTO SOMME LIQUIDATE IVA COMPRESA" dataDxfId="4"/>
    <tableColumn id="9" xr3:uid="{67242F98-F176-407B-A1F7-6D266DB5EB53}" name="AGGIUDICATARIO CODICE" dataDxfId="3"/>
    <tableColumn id="10" xr3:uid="{81CE2E8D-D83C-4C5D-B34A-5D36BE417F33}" name="NUMERO CONTO FORNITORE" dataDxfId="2"/>
    <tableColumn id="11" xr3:uid="{EBD85958-A08D-4C85-B2AC-AE49F0946A65}" name="DOC.ACQ" dataDxfId="1"/>
    <tableColumn id="12" xr3:uid="{7FFB1382-5ED2-4D9E-9E9C-860518053CDF}" name="SOCIET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DA1393"/>
  <sheetViews>
    <sheetView tabSelected="1" topLeftCell="A1379" zoomScale="80" zoomScaleNormal="80" workbookViewId="0">
      <selection activeCell="D1400" sqref="D1400"/>
    </sheetView>
  </sheetViews>
  <sheetFormatPr defaultColWidth="9.140625" defaultRowHeight="15" x14ac:dyDescent="0.25"/>
  <cols>
    <col min="1" max="1" width="12.5703125" style="2" customWidth="1"/>
    <col min="2" max="2" width="15.5703125" style="8" customWidth="1"/>
    <col min="3" max="3" width="46" style="12" customWidth="1"/>
    <col min="4" max="4" width="7.7109375" style="10" customWidth="1"/>
    <col min="5" max="5" width="12.42578125" style="11" customWidth="1"/>
    <col min="6" max="7" width="15.5703125" style="8" customWidth="1"/>
    <col min="8" max="8" width="12.28515625" style="11" customWidth="1"/>
    <col min="9" max="9" width="18.140625" style="10" customWidth="1"/>
    <col min="10" max="10" width="18.7109375" style="2" customWidth="1"/>
    <col min="11" max="11" width="15.28515625" style="10" customWidth="1"/>
    <col min="12" max="12" width="12.140625" style="10" customWidth="1"/>
    <col min="13" max="16384" width="9.140625" style="2"/>
  </cols>
  <sheetData>
    <row r="1" spans="1:16329" ht="75" x14ac:dyDescent="0.25">
      <c r="A1" s="13" t="s">
        <v>12</v>
      </c>
      <c r="B1" s="13" t="s">
        <v>13</v>
      </c>
      <c r="C1" s="13" t="s">
        <v>14</v>
      </c>
      <c r="D1" s="13" t="s">
        <v>15</v>
      </c>
      <c r="E1" s="13" t="s">
        <v>16</v>
      </c>
      <c r="F1" s="13" t="s">
        <v>17</v>
      </c>
      <c r="G1" s="13" t="s">
        <v>18</v>
      </c>
      <c r="H1" s="13" t="s">
        <v>19</v>
      </c>
      <c r="I1" s="13" t="s">
        <v>20</v>
      </c>
      <c r="J1" s="13" t="s">
        <v>21</v>
      </c>
      <c r="K1" s="13" t="s">
        <v>22</v>
      </c>
      <c r="L1" s="13" t="s">
        <v>23</v>
      </c>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row>
    <row r="2" spans="1:16329" x14ac:dyDescent="0.25">
      <c r="A2" s="3" t="s">
        <v>41</v>
      </c>
      <c r="B2" s="4">
        <v>43833</v>
      </c>
      <c r="C2" s="5" t="s">
        <v>42</v>
      </c>
      <c r="D2" s="6" t="s">
        <v>1</v>
      </c>
      <c r="E2" s="7">
        <v>218</v>
      </c>
      <c r="F2" s="4">
        <v>43833</v>
      </c>
      <c r="G2" s="4">
        <v>44377</v>
      </c>
      <c r="H2" s="7">
        <v>0</v>
      </c>
      <c r="I2" s="6" t="s">
        <v>43</v>
      </c>
      <c r="J2" s="3" t="s">
        <v>44</v>
      </c>
      <c r="K2" s="6">
        <v>1093005426</v>
      </c>
      <c r="L2" s="6" t="s">
        <v>0</v>
      </c>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row>
    <row r="3" spans="1:16329" x14ac:dyDescent="0.25">
      <c r="A3" s="2" t="s">
        <v>45</v>
      </c>
      <c r="B3" s="8">
        <v>43837</v>
      </c>
      <c r="C3" s="9" t="s">
        <v>46</v>
      </c>
      <c r="D3" s="10" t="s">
        <v>1</v>
      </c>
      <c r="E3" s="11">
        <v>200</v>
      </c>
      <c r="F3" s="8">
        <v>43837</v>
      </c>
      <c r="G3" s="8">
        <v>43914</v>
      </c>
      <c r="H3" s="11">
        <v>200</v>
      </c>
      <c r="I3" s="10" t="s">
        <v>47</v>
      </c>
      <c r="J3" s="2" t="s">
        <v>48</v>
      </c>
      <c r="K3" s="10" t="s">
        <v>49</v>
      </c>
      <c r="L3" s="10" t="s">
        <v>0</v>
      </c>
    </row>
    <row r="4" spans="1:16329" x14ac:dyDescent="0.25">
      <c r="A4" s="2" t="s">
        <v>50</v>
      </c>
      <c r="B4" s="8">
        <v>43838</v>
      </c>
      <c r="C4" s="9" t="s">
        <v>51</v>
      </c>
      <c r="D4" s="10">
        <v>38</v>
      </c>
      <c r="E4" s="11">
        <v>17560</v>
      </c>
      <c r="F4" s="8">
        <v>43838</v>
      </c>
      <c r="G4" s="8">
        <v>44014</v>
      </c>
      <c r="H4" s="11">
        <v>17560</v>
      </c>
      <c r="I4" s="10" t="s">
        <v>52</v>
      </c>
      <c r="J4" s="2" t="s">
        <v>53</v>
      </c>
      <c r="K4" s="10" t="s">
        <v>54</v>
      </c>
      <c r="L4" s="10" t="s">
        <v>0</v>
      </c>
    </row>
    <row r="5" spans="1:16329" x14ac:dyDescent="0.25">
      <c r="A5" s="2" t="s">
        <v>55</v>
      </c>
      <c r="B5" s="8">
        <v>43843</v>
      </c>
      <c r="C5" s="12" t="s">
        <v>56</v>
      </c>
      <c r="D5" s="10" t="s">
        <v>1</v>
      </c>
      <c r="E5" s="11">
        <v>1384</v>
      </c>
      <c r="F5" s="8">
        <v>43843</v>
      </c>
      <c r="G5" s="8">
        <v>43889</v>
      </c>
      <c r="H5" s="11">
        <v>1384</v>
      </c>
      <c r="I5" s="10" t="s">
        <v>57</v>
      </c>
      <c r="J5" s="2" t="s">
        <v>58</v>
      </c>
      <c r="K5" s="10" t="s">
        <v>59</v>
      </c>
      <c r="L5" s="10" t="s">
        <v>0</v>
      </c>
    </row>
    <row r="6" spans="1:16329" x14ac:dyDescent="0.25">
      <c r="A6" s="2" t="s">
        <v>60</v>
      </c>
      <c r="B6" s="8">
        <v>43843</v>
      </c>
      <c r="C6" s="12" t="s">
        <v>61</v>
      </c>
      <c r="D6" s="10" t="s">
        <v>1</v>
      </c>
      <c r="E6" s="11">
        <v>1050</v>
      </c>
      <c r="F6" s="8">
        <v>43843</v>
      </c>
      <c r="G6" s="8">
        <v>43889</v>
      </c>
      <c r="H6" s="11">
        <v>1081</v>
      </c>
      <c r="I6" s="10" t="s">
        <v>62</v>
      </c>
      <c r="J6" s="2" t="s">
        <v>63</v>
      </c>
      <c r="K6" s="10" t="s">
        <v>64</v>
      </c>
      <c r="L6" s="10" t="s">
        <v>0</v>
      </c>
    </row>
    <row r="7" spans="1:16329" x14ac:dyDescent="0.25">
      <c r="A7" s="2" t="s">
        <v>65</v>
      </c>
      <c r="B7" s="8">
        <v>43844</v>
      </c>
      <c r="C7" s="12" t="s">
        <v>66</v>
      </c>
      <c r="D7" s="10" t="s">
        <v>1</v>
      </c>
      <c r="E7" s="11">
        <v>40</v>
      </c>
      <c r="F7" s="8">
        <v>43844</v>
      </c>
      <c r="G7" s="8">
        <v>43844</v>
      </c>
      <c r="H7" s="11">
        <v>40</v>
      </c>
      <c r="I7" s="10" t="s">
        <v>67</v>
      </c>
      <c r="J7" s="2" t="s">
        <v>68</v>
      </c>
      <c r="K7" s="10" t="s">
        <v>69</v>
      </c>
      <c r="L7" s="10" t="s">
        <v>0</v>
      </c>
    </row>
    <row r="8" spans="1:16329" x14ac:dyDescent="0.25">
      <c r="A8" s="2" t="s">
        <v>70</v>
      </c>
      <c r="B8" s="8">
        <v>43844</v>
      </c>
      <c r="C8" s="12" t="s">
        <v>71</v>
      </c>
      <c r="D8" s="10">
        <v>38</v>
      </c>
      <c r="E8" s="11">
        <v>8200</v>
      </c>
      <c r="F8" s="8">
        <v>43844</v>
      </c>
      <c r="G8" s="8">
        <v>43889</v>
      </c>
      <c r="H8" s="11">
        <v>8200</v>
      </c>
      <c r="I8" s="10" t="s">
        <v>72</v>
      </c>
      <c r="J8" s="2" t="s">
        <v>73</v>
      </c>
      <c r="K8" s="10" t="s">
        <v>74</v>
      </c>
      <c r="L8" s="10" t="s">
        <v>0</v>
      </c>
    </row>
    <row r="9" spans="1:16329" x14ac:dyDescent="0.25">
      <c r="A9" s="2" t="s">
        <v>75</v>
      </c>
      <c r="B9" s="8">
        <v>43844</v>
      </c>
      <c r="C9" s="12" t="s">
        <v>76</v>
      </c>
      <c r="D9" s="10" t="s">
        <v>1</v>
      </c>
      <c r="E9" s="11">
        <v>150</v>
      </c>
      <c r="F9" s="8">
        <v>43844</v>
      </c>
      <c r="G9" s="8">
        <v>43844</v>
      </c>
      <c r="H9" s="11">
        <v>0</v>
      </c>
      <c r="I9" s="10" t="s">
        <v>77</v>
      </c>
      <c r="J9" s="2" t="s">
        <v>78</v>
      </c>
      <c r="K9" s="10" t="s">
        <v>79</v>
      </c>
      <c r="L9" s="10" t="s">
        <v>0</v>
      </c>
    </row>
    <row r="10" spans="1:16329" x14ac:dyDescent="0.25">
      <c r="A10" s="2" t="s">
        <v>80</v>
      </c>
      <c r="B10" s="8">
        <v>43845</v>
      </c>
      <c r="C10" s="12" t="s">
        <v>81</v>
      </c>
      <c r="D10" s="10">
        <v>38</v>
      </c>
      <c r="E10" s="11">
        <v>1732.5</v>
      </c>
      <c r="F10" s="8">
        <v>43845</v>
      </c>
      <c r="G10" s="8">
        <v>43864</v>
      </c>
      <c r="H10" s="11">
        <v>1732.5</v>
      </c>
      <c r="I10" s="10" t="s">
        <v>82</v>
      </c>
      <c r="J10" s="2" t="s">
        <v>83</v>
      </c>
      <c r="K10" s="10" t="s">
        <v>84</v>
      </c>
      <c r="L10" s="10" t="s">
        <v>0</v>
      </c>
    </row>
    <row r="11" spans="1:16329" x14ac:dyDescent="0.25">
      <c r="A11" s="2" t="s">
        <v>85</v>
      </c>
      <c r="B11" s="8">
        <v>43846</v>
      </c>
      <c r="C11" s="12" t="s">
        <v>86</v>
      </c>
      <c r="D11" s="10" t="s">
        <v>1</v>
      </c>
      <c r="E11" s="11">
        <v>183</v>
      </c>
      <c r="F11" s="8">
        <v>43846</v>
      </c>
      <c r="G11" s="8">
        <v>43864</v>
      </c>
      <c r="H11" s="11">
        <v>183</v>
      </c>
      <c r="I11" s="10" t="s">
        <v>4</v>
      </c>
      <c r="J11" s="2" t="s">
        <v>5</v>
      </c>
      <c r="K11" s="10" t="s">
        <v>87</v>
      </c>
      <c r="L11" s="10" t="s">
        <v>0</v>
      </c>
    </row>
    <row r="12" spans="1:16329" x14ac:dyDescent="0.25">
      <c r="A12" s="2" t="s">
        <v>88</v>
      </c>
      <c r="B12" s="8">
        <v>43847</v>
      </c>
      <c r="C12" s="12" t="s">
        <v>89</v>
      </c>
      <c r="D12" s="10" t="s">
        <v>1</v>
      </c>
      <c r="E12" s="11">
        <v>4460</v>
      </c>
      <c r="F12" s="8">
        <v>43847</v>
      </c>
      <c r="G12" s="8">
        <v>43859</v>
      </c>
      <c r="H12" s="11">
        <v>4460</v>
      </c>
      <c r="I12" s="10" t="s">
        <v>90</v>
      </c>
      <c r="J12" s="2" t="s">
        <v>91</v>
      </c>
      <c r="K12" s="10" t="s">
        <v>92</v>
      </c>
      <c r="L12" s="10" t="s">
        <v>0</v>
      </c>
    </row>
    <row r="13" spans="1:16329" x14ac:dyDescent="0.25">
      <c r="A13" s="2" t="s">
        <v>93</v>
      </c>
      <c r="B13" s="8">
        <v>43847</v>
      </c>
      <c r="C13" s="12" t="s">
        <v>94</v>
      </c>
      <c r="D13" s="10" t="s">
        <v>1</v>
      </c>
      <c r="E13" s="11">
        <v>125</v>
      </c>
      <c r="F13" s="8">
        <v>43847</v>
      </c>
      <c r="G13" s="8">
        <v>43854</v>
      </c>
      <c r="H13" s="11">
        <v>125</v>
      </c>
      <c r="I13" s="10" t="s">
        <v>95</v>
      </c>
      <c r="J13" s="2" t="s">
        <v>96</v>
      </c>
      <c r="K13" s="10" t="s">
        <v>97</v>
      </c>
      <c r="L13" s="10" t="s">
        <v>0</v>
      </c>
    </row>
    <row r="14" spans="1:16329" x14ac:dyDescent="0.25">
      <c r="A14" s="2" t="s">
        <v>98</v>
      </c>
      <c r="B14" s="8">
        <v>43847</v>
      </c>
      <c r="C14" s="12" t="s">
        <v>99</v>
      </c>
      <c r="D14" s="10" t="s">
        <v>1</v>
      </c>
      <c r="E14" s="11">
        <v>2170</v>
      </c>
      <c r="F14" s="8">
        <v>43847</v>
      </c>
      <c r="G14" s="8">
        <v>43914</v>
      </c>
      <c r="H14" s="11">
        <v>2170</v>
      </c>
      <c r="I14" s="10" t="s">
        <v>100</v>
      </c>
      <c r="J14" s="2" t="s">
        <v>101</v>
      </c>
      <c r="K14" s="10" t="s">
        <v>102</v>
      </c>
      <c r="L14" s="10" t="s">
        <v>0</v>
      </c>
    </row>
    <row r="15" spans="1:16329" x14ac:dyDescent="0.25">
      <c r="A15" s="2" t="s">
        <v>103</v>
      </c>
      <c r="B15" s="8">
        <v>43850</v>
      </c>
      <c r="C15" s="12" t="s">
        <v>104</v>
      </c>
      <c r="D15" s="10" t="s">
        <v>1</v>
      </c>
      <c r="E15" s="11">
        <v>86.97</v>
      </c>
      <c r="F15" s="8">
        <v>43850</v>
      </c>
      <c r="G15" s="8">
        <v>43850</v>
      </c>
      <c r="H15" s="11">
        <v>86.97</v>
      </c>
      <c r="I15" s="10" t="s">
        <v>105</v>
      </c>
      <c r="J15" s="2" t="s">
        <v>106</v>
      </c>
      <c r="K15" s="10" t="s">
        <v>107</v>
      </c>
      <c r="L15" s="10" t="s">
        <v>0</v>
      </c>
    </row>
    <row r="16" spans="1:16329" x14ac:dyDescent="0.25">
      <c r="A16" s="2" t="s">
        <v>108</v>
      </c>
      <c r="B16" s="8">
        <v>43850</v>
      </c>
      <c r="C16" s="12" t="s">
        <v>109</v>
      </c>
      <c r="D16" s="10" t="s">
        <v>1</v>
      </c>
      <c r="E16" s="11">
        <v>1500</v>
      </c>
      <c r="F16" s="8">
        <v>43850</v>
      </c>
      <c r="G16" s="8">
        <v>43921</v>
      </c>
      <c r="H16" s="11">
        <v>1500</v>
      </c>
      <c r="I16" s="10" t="s">
        <v>110</v>
      </c>
      <c r="J16" s="2" t="s">
        <v>111</v>
      </c>
      <c r="K16" s="10" t="s">
        <v>112</v>
      </c>
      <c r="L16" s="10" t="s">
        <v>0</v>
      </c>
    </row>
    <row r="17" spans="1:12" x14ac:dyDescent="0.25">
      <c r="A17" s="2" t="s">
        <v>113</v>
      </c>
      <c r="B17" s="8">
        <v>43851</v>
      </c>
      <c r="C17" s="12" t="s">
        <v>114</v>
      </c>
      <c r="D17" s="10" t="s">
        <v>1</v>
      </c>
      <c r="E17" s="11">
        <v>1674</v>
      </c>
      <c r="F17" s="8">
        <v>43851</v>
      </c>
      <c r="G17" s="8">
        <v>43955</v>
      </c>
      <c r="H17" s="11">
        <v>1674</v>
      </c>
      <c r="I17" s="10" t="s">
        <v>115</v>
      </c>
      <c r="J17" s="2" t="s">
        <v>116</v>
      </c>
      <c r="K17" s="10" t="s">
        <v>117</v>
      </c>
      <c r="L17" s="10" t="s">
        <v>0</v>
      </c>
    </row>
    <row r="18" spans="1:12" x14ac:dyDescent="0.25">
      <c r="A18" s="2" t="s">
        <v>118</v>
      </c>
      <c r="B18" s="8">
        <v>43851</v>
      </c>
      <c r="C18" s="12" t="s">
        <v>119</v>
      </c>
      <c r="D18" s="10" t="s">
        <v>1</v>
      </c>
      <c r="E18" s="11">
        <v>816</v>
      </c>
      <c r="F18" s="8">
        <v>43851</v>
      </c>
      <c r="G18" s="8">
        <v>43860</v>
      </c>
      <c r="H18" s="11">
        <v>835.52</v>
      </c>
      <c r="I18" s="10" t="s">
        <v>120</v>
      </c>
      <c r="J18" s="2" t="s">
        <v>121</v>
      </c>
      <c r="K18" s="10" t="s">
        <v>122</v>
      </c>
      <c r="L18" s="10" t="s">
        <v>0</v>
      </c>
    </row>
    <row r="19" spans="1:12" x14ac:dyDescent="0.25">
      <c r="A19" s="2" t="s">
        <v>125</v>
      </c>
      <c r="B19" s="8">
        <v>43852</v>
      </c>
      <c r="C19" s="12" t="s">
        <v>126</v>
      </c>
      <c r="D19" s="10" t="s">
        <v>1</v>
      </c>
      <c r="E19" s="11">
        <v>13493.7</v>
      </c>
      <c r="F19" s="8">
        <v>43852</v>
      </c>
      <c r="G19" s="8">
        <v>43864</v>
      </c>
      <c r="H19" s="11">
        <v>13493.7</v>
      </c>
      <c r="I19" s="10" t="s">
        <v>127</v>
      </c>
      <c r="J19" s="2" t="s">
        <v>128</v>
      </c>
      <c r="K19" s="10" t="s">
        <v>129</v>
      </c>
      <c r="L19" s="10" t="s">
        <v>0</v>
      </c>
    </row>
    <row r="20" spans="1:12" x14ac:dyDescent="0.25">
      <c r="A20" s="2" t="s">
        <v>130</v>
      </c>
      <c r="B20" s="8">
        <v>43852</v>
      </c>
      <c r="C20" s="12" t="s">
        <v>131</v>
      </c>
      <c r="D20" s="10" t="s">
        <v>1</v>
      </c>
      <c r="E20" s="11">
        <v>3528</v>
      </c>
      <c r="F20" s="8">
        <v>43852</v>
      </c>
      <c r="G20" s="8">
        <v>43914</v>
      </c>
      <c r="H20" s="11">
        <v>3528</v>
      </c>
      <c r="I20" s="10" t="s">
        <v>132</v>
      </c>
      <c r="J20" s="2" t="s">
        <v>133</v>
      </c>
      <c r="K20" s="10" t="s">
        <v>134</v>
      </c>
      <c r="L20" s="10" t="s">
        <v>0</v>
      </c>
    </row>
    <row r="21" spans="1:12" x14ac:dyDescent="0.25">
      <c r="A21" s="2" t="s">
        <v>135</v>
      </c>
      <c r="B21" s="8">
        <v>43853</v>
      </c>
      <c r="C21" s="12" t="s">
        <v>136</v>
      </c>
      <c r="D21" s="10" t="s">
        <v>1</v>
      </c>
      <c r="E21" s="11">
        <v>3249.32</v>
      </c>
      <c r="F21" s="8">
        <v>43853</v>
      </c>
      <c r="G21" s="8">
        <v>43944</v>
      </c>
      <c r="H21" s="11">
        <v>3249.32</v>
      </c>
      <c r="I21" s="10" t="s">
        <v>137</v>
      </c>
      <c r="J21" s="2" t="s">
        <v>138</v>
      </c>
      <c r="K21" s="10" t="s">
        <v>139</v>
      </c>
      <c r="L21" s="10" t="s">
        <v>0</v>
      </c>
    </row>
    <row r="22" spans="1:12" x14ac:dyDescent="0.25">
      <c r="A22" s="2" t="s">
        <v>140</v>
      </c>
      <c r="B22" s="8">
        <v>43854</v>
      </c>
      <c r="C22" s="12" t="s">
        <v>141</v>
      </c>
      <c r="D22" s="10" t="s">
        <v>1</v>
      </c>
      <c r="E22" s="11">
        <v>728.7</v>
      </c>
      <c r="F22" s="8">
        <v>43854</v>
      </c>
      <c r="G22" s="8">
        <v>43889</v>
      </c>
      <c r="H22" s="11">
        <v>728.7</v>
      </c>
      <c r="I22" s="10" t="s">
        <v>142</v>
      </c>
      <c r="J22" s="2" t="s">
        <v>143</v>
      </c>
      <c r="K22" s="10" t="s">
        <v>144</v>
      </c>
      <c r="L22" s="10" t="s">
        <v>0</v>
      </c>
    </row>
    <row r="23" spans="1:12" x14ac:dyDescent="0.25">
      <c r="A23" s="2" t="s">
        <v>145</v>
      </c>
      <c r="B23" s="8">
        <v>43854</v>
      </c>
      <c r="C23" s="12" t="s">
        <v>146</v>
      </c>
      <c r="D23" s="10" t="s">
        <v>1</v>
      </c>
      <c r="E23" s="11">
        <v>900</v>
      </c>
      <c r="F23" s="8">
        <v>43854</v>
      </c>
      <c r="G23" s="8">
        <v>43854</v>
      </c>
      <c r="H23" s="11">
        <v>0</v>
      </c>
      <c r="I23" s="10" t="s">
        <v>77</v>
      </c>
      <c r="J23" s="2" t="s">
        <v>78</v>
      </c>
      <c r="K23" s="10" t="s">
        <v>147</v>
      </c>
      <c r="L23" s="10" t="s">
        <v>0</v>
      </c>
    </row>
    <row r="24" spans="1:12" x14ac:dyDescent="0.25">
      <c r="A24" s="2" t="s">
        <v>148</v>
      </c>
      <c r="B24" s="8">
        <v>43854</v>
      </c>
      <c r="C24" s="12" t="s">
        <v>149</v>
      </c>
      <c r="D24" s="10" t="s">
        <v>1</v>
      </c>
      <c r="E24" s="11">
        <v>2329.69</v>
      </c>
      <c r="F24" s="8">
        <v>43854</v>
      </c>
      <c r="G24" s="8">
        <v>43889</v>
      </c>
      <c r="H24" s="11">
        <v>2329.69</v>
      </c>
      <c r="I24" s="10" t="s">
        <v>150</v>
      </c>
      <c r="J24" s="2" t="s">
        <v>151</v>
      </c>
      <c r="K24" s="10" t="s">
        <v>152</v>
      </c>
      <c r="L24" s="10" t="s">
        <v>0</v>
      </c>
    </row>
    <row r="25" spans="1:12" x14ac:dyDescent="0.25">
      <c r="A25" s="2" t="s">
        <v>153</v>
      </c>
      <c r="B25" s="8">
        <v>43854</v>
      </c>
      <c r="C25" s="12" t="s">
        <v>154</v>
      </c>
      <c r="D25" s="10" t="s">
        <v>1</v>
      </c>
      <c r="E25" s="11">
        <v>13923.29</v>
      </c>
      <c r="F25" s="8">
        <v>43854</v>
      </c>
      <c r="G25" s="8">
        <v>44012</v>
      </c>
      <c r="H25" s="11">
        <v>13923.29</v>
      </c>
      <c r="I25" s="10" t="s">
        <v>155</v>
      </c>
      <c r="J25" s="2" t="s">
        <v>156</v>
      </c>
      <c r="K25" s="10" t="s">
        <v>157</v>
      </c>
      <c r="L25" s="10" t="s">
        <v>0</v>
      </c>
    </row>
    <row r="26" spans="1:12" x14ac:dyDescent="0.25">
      <c r="A26" s="2" t="s">
        <v>158</v>
      </c>
      <c r="B26" s="8">
        <v>43854</v>
      </c>
      <c r="C26" s="12" t="s">
        <v>159</v>
      </c>
      <c r="D26" s="10" t="s">
        <v>1</v>
      </c>
      <c r="E26" s="11">
        <v>260</v>
      </c>
      <c r="F26" s="8">
        <v>43854</v>
      </c>
      <c r="G26" s="8">
        <v>44377</v>
      </c>
      <c r="H26" s="11">
        <v>0</v>
      </c>
      <c r="I26" s="10" t="s">
        <v>160</v>
      </c>
      <c r="J26" s="2" t="s">
        <v>161</v>
      </c>
      <c r="K26" s="10" t="s">
        <v>162</v>
      </c>
      <c r="L26" s="10" t="s">
        <v>0</v>
      </c>
    </row>
    <row r="27" spans="1:12" x14ac:dyDescent="0.25">
      <c r="A27" s="2" t="s">
        <v>163</v>
      </c>
      <c r="B27" s="8">
        <v>43854</v>
      </c>
      <c r="C27" s="12" t="s">
        <v>164</v>
      </c>
      <c r="D27" s="10" t="s">
        <v>1</v>
      </c>
      <c r="E27" s="11">
        <v>158.4</v>
      </c>
      <c r="F27" s="8">
        <v>43854</v>
      </c>
      <c r="G27" s="8">
        <v>43867</v>
      </c>
      <c r="H27" s="11">
        <v>158.4</v>
      </c>
      <c r="I27" s="10" t="s">
        <v>165</v>
      </c>
      <c r="J27" s="2" t="s">
        <v>166</v>
      </c>
      <c r="K27" s="10" t="s">
        <v>167</v>
      </c>
      <c r="L27" s="10" t="s">
        <v>0</v>
      </c>
    </row>
    <row r="28" spans="1:12" x14ac:dyDescent="0.25">
      <c r="A28" s="2" t="s">
        <v>168</v>
      </c>
      <c r="B28" s="8">
        <v>43854</v>
      </c>
      <c r="C28" s="12" t="s">
        <v>169</v>
      </c>
      <c r="D28" s="10" t="s">
        <v>1</v>
      </c>
      <c r="E28" s="11">
        <v>3130.46</v>
      </c>
      <c r="F28" s="8">
        <v>43854</v>
      </c>
      <c r="G28" s="8">
        <v>43889</v>
      </c>
      <c r="H28" s="11">
        <v>3130.46</v>
      </c>
      <c r="I28" s="10" t="s">
        <v>170</v>
      </c>
      <c r="J28" s="2" t="s">
        <v>9</v>
      </c>
      <c r="K28" s="10" t="s">
        <v>171</v>
      </c>
      <c r="L28" s="10" t="s">
        <v>0</v>
      </c>
    </row>
    <row r="29" spans="1:12" x14ac:dyDescent="0.25">
      <c r="A29" s="2" t="s">
        <v>172</v>
      </c>
      <c r="B29" s="8">
        <v>43854</v>
      </c>
      <c r="C29" s="12" t="s">
        <v>173</v>
      </c>
      <c r="D29" s="10" t="s">
        <v>1</v>
      </c>
      <c r="E29" s="11">
        <v>350</v>
      </c>
      <c r="F29" s="8">
        <v>43854</v>
      </c>
      <c r="G29" s="8">
        <v>43888</v>
      </c>
      <c r="H29" s="11">
        <v>350</v>
      </c>
      <c r="I29" s="10" t="s">
        <v>174</v>
      </c>
      <c r="J29" s="2" t="s">
        <v>175</v>
      </c>
      <c r="K29" s="10" t="s">
        <v>176</v>
      </c>
      <c r="L29" s="10" t="s">
        <v>0</v>
      </c>
    </row>
    <row r="30" spans="1:12" x14ac:dyDescent="0.25">
      <c r="A30" s="2" t="s">
        <v>177</v>
      </c>
      <c r="B30" s="8">
        <v>43857</v>
      </c>
      <c r="C30" s="12" t="s">
        <v>178</v>
      </c>
      <c r="D30" s="10" t="s">
        <v>1</v>
      </c>
      <c r="E30" s="11">
        <v>14960</v>
      </c>
      <c r="F30" s="8">
        <v>43857</v>
      </c>
      <c r="G30" s="8">
        <v>43951</v>
      </c>
      <c r="H30" s="11">
        <v>14960</v>
      </c>
      <c r="I30" s="10" t="s">
        <v>179</v>
      </c>
      <c r="J30" s="2" t="s">
        <v>180</v>
      </c>
      <c r="K30" s="10" t="s">
        <v>181</v>
      </c>
      <c r="L30" s="10" t="s">
        <v>0</v>
      </c>
    </row>
    <row r="31" spans="1:12" x14ac:dyDescent="0.25">
      <c r="A31" s="2" t="s">
        <v>182</v>
      </c>
      <c r="B31" s="8">
        <v>43857</v>
      </c>
      <c r="C31" s="12" t="s">
        <v>183</v>
      </c>
      <c r="D31" s="10" t="s">
        <v>1</v>
      </c>
      <c r="E31" s="11">
        <v>1480.42</v>
      </c>
      <c r="F31" s="8">
        <v>43857</v>
      </c>
      <c r="G31" s="8">
        <v>43889</v>
      </c>
      <c r="H31" s="11">
        <v>1480.41</v>
      </c>
      <c r="I31" s="10" t="s">
        <v>184</v>
      </c>
      <c r="J31" s="2" t="s">
        <v>185</v>
      </c>
      <c r="K31" s="10" t="s">
        <v>186</v>
      </c>
      <c r="L31" s="10" t="s">
        <v>0</v>
      </c>
    </row>
    <row r="32" spans="1:12" x14ac:dyDescent="0.25">
      <c r="A32" s="2" t="s">
        <v>187</v>
      </c>
      <c r="B32" s="8">
        <v>43857</v>
      </c>
      <c r="C32" s="12" t="s">
        <v>188</v>
      </c>
      <c r="D32" s="10" t="s">
        <v>1</v>
      </c>
      <c r="E32" s="11">
        <v>600</v>
      </c>
      <c r="F32" s="8">
        <v>43857</v>
      </c>
      <c r="G32" s="8">
        <v>43889</v>
      </c>
      <c r="H32" s="11">
        <v>600</v>
      </c>
      <c r="I32" s="10" t="s">
        <v>189</v>
      </c>
      <c r="J32" s="2" t="s">
        <v>190</v>
      </c>
      <c r="K32" s="10" t="s">
        <v>191</v>
      </c>
      <c r="L32" s="10" t="s">
        <v>0</v>
      </c>
    </row>
    <row r="33" spans="1:12" x14ac:dyDescent="0.25">
      <c r="A33" s="2" t="s">
        <v>192</v>
      </c>
      <c r="B33" s="8">
        <v>43857</v>
      </c>
      <c r="C33" s="12" t="s">
        <v>193</v>
      </c>
      <c r="D33" s="10" t="s">
        <v>1</v>
      </c>
      <c r="E33" s="11">
        <v>84</v>
      </c>
      <c r="F33" s="8">
        <v>43857</v>
      </c>
      <c r="G33" s="8">
        <v>43874</v>
      </c>
      <c r="H33" s="11">
        <v>84</v>
      </c>
      <c r="I33" s="10" t="s">
        <v>194</v>
      </c>
      <c r="J33" s="2" t="s">
        <v>195</v>
      </c>
      <c r="K33" s="10" t="s">
        <v>196</v>
      </c>
      <c r="L33" s="10" t="s">
        <v>0</v>
      </c>
    </row>
    <row r="34" spans="1:12" x14ac:dyDescent="0.25">
      <c r="A34" s="2" t="s">
        <v>197</v>
      </c>
      <c r="B34" s="8">
        <v>43857</v>
      </c>
      <c r="C34" s="12" t="s">
        <v>198</v>
      </c>
      <c r="D34" s="10" t="s">
        <v>1</v>
      </c>
      <c r="E34" s="11">
        <v>4077.4</v>
      </c>
      <c r="F34" s="8">
        <v>43857</v>
      </c>
      <c r="G34" s="8">
        <v>43889</v>
      </c>
      <c r="H34" s="11">
        <v>4077.34</v>
      </c>
      <c r="I34" s="10" t="s">
        <v>199</v>
      </c>
      <c r="J34" s="2" t="s">
        <v>200</v>
      </c>
      <c r="K34" s="10" t="s">
        <v>201</v>
      </c>
      <c r="L34" s="10" t="s">
        <v>0</v>
      </c>
    </row>
    <row r="35" spans="1:12" x14ac:dyDescent="0.25">
      <c r="A35" s="2" t="s">
        <v>202</v>
      </c>
      <c r="B35" s="8">
        <v>43857</v>
      </c>
      <c r="C35" s="12" t="s">
        <v>203</v>
      </c>
      <c r="D35" s="10" t="s">
        <v>1</v>
      </c>
      <c r="E35" s="11">
        <v>3784</v>
      </c>
      <c r="F35" s="8">
        <v>43857</v>
      </c>
      <c r="G35" s="8">
        <v>44146</v>
      </c>
      <c r="H35" s="11">
        <v>3784</v>
      </c>
      <c r="I35" s="10" t="s">
        <v>204</v>
      </c>
      <c r="J35" s="2" t="s">
        <v>205</v>
      </c>
      <c r="K35" s="10" t="s">
        <v>206</v>
      </c>
      <c r="L35" s="10" t="s">
        <v>0</v>
      </c>
    </row>
    <row r="36" spans="1:12" x14ac:dyDescent="0.25">
      <c r="A36" s="2" t="s">
        <v>207</v>
      </c>
      <c r="B36" s="8">
        <v>43858</v>
      </c>
      <c r="C36" s="12" t="s">
        <v>208</v>
      </c>
      <c r="D36" s="10" t="s">
        <v>1</v>
      </c>
      <c r="E36" s="11">
        <v>147.25</v>
      </c>
      <c r="F36" s="8">
        <v>43858</v>
      </c>
      <c r="G36" s="8">
        <v>43914</v>
      </c>
      <c r="H36" s="11">
        <v>147.25</v>
      </c>
      <c r="I36" s="10" t="s">
        <v>209</v>
      </c>
      <c r="J36" s="2" t="s">
        <v>210</v>
      </c>
      <c r="K36" s="10" t="s">
        <v>211</v>
      </c>
      <c r="L36" s="10" t="s">
        <v>0</v>
      </c>
    </row>
    <row r="37" spans="1:12" x14ac:dyDescent="0.25">
      <c r="A37" s="2" t="s">
        <v>214</v>
      </c>
      <c r="B37" s="8">
        <v>43858</v>
      </c>
      <c r="C37" s="12" t="s">
        <v>215</v>
      </c>
      <c r="D37" s="10" t="s">
        <v>1</v>
      </c>
      <c r="E37" s="11">
        <v>900</v>
      </c>
      <c r="F37" s="8">
        <v>43858</v>
      </c>
      <c r="G37" s="8">
        <v>43880</v>
      </c>
      <c r="H37" s="11">
        <v>900</v>
      </c>
      <c r="I37" s="10" t="s">
        <v>216</v>
      </c>
      <c r="J37" s="2" t="s">
        <v>217</v>
      </c>
      <c r="K37" s="10" t="s">
        <v>218</v>
      </c>
      <c r="L37" s="10" t="s">
        <v>0</v>
      </c>
    </row>
    <row r="38" spans="1:12" x14ac:dyDescent="0.25">
      <c r="A38" s="2" t="s">
        <v>219</v>
      </c>
      <c r="B38" s="8">
        <v>43858</v>
      </c>
      <c r="C38" s="12" t="s">
        <v>220</v>
      </c>
      <c r="D38" s="10" t="s">
        <v>1</v>
      </c>
      <c r="E38" s="11">
        <v>4074</v>
      </c>
      <c r="F38" s="8">
        <v>43858</v>
      </c>
      <c r="G38" s="8">
        <v>43858</v>
      </c>
      <c r="H38" s="11">
        <v>4074</v>
      </c>
      <c r="I38" s="10" t="s">
        <v>221</v>
      </c>
      <c r="J38" s="2" t="s">
        <v>222</v>
      </c>
      <c r="K38" s="10" t="s">
        <v>223</v>
      </c>
      <c r="L38" s="10" t="s">
        <v>0</v>
      </c>
    </row>
    <row r="39" spans="1:12" x14ac:dyDescent="0.25">
      <c r="A39" s="2" t="s">
        <v>224</v>
      </c>
      <c r="B39" s="8">
        <v>43858</v>
      </c>
      <c r="C39" s="12" t="s">
        <v>225</v>
      </c>
      <c r="D39" s="10" t="s">
        <v>1</v>
      </c>
      <c r="E39" s="11">
        <v>3439.9</v>
      </c>
      <c r="F39" s="8">
        <v>43858</v>
      </c>
      <c r="G39" s="8">
        <v>43873</v>
      </c>
      <c r="H39" s="11">
        <v>3439.9</v>
      </c>
      <c r="I39" s="10" t="s">
        <v>226</v>
      </c>
      <c r="J39" s="2" t="s">
        <v>227</v>
      </c>
      <c r="K39" s="10" t="s">
        <v>228</v>
      </c>
      <c r="L39" s="10" t="s">
        <v>0</v>
      </c>
    </row>
    <row r="40" spans="1:12" x14ac:dyDescent="0.25">
      <c r="A40" s="2" t="s">
        <v>229</v>
      </c>
      <c r="B40" s="8">
        <v>43858</v>
      </c>
      <c r="C40" s="12" t="s">
        <v>230</v>
      </c>
      <c r="D40" s="10" t="s">
        <v>1</v>
      </c>
      <c r="E40" s="11">
        <v>198</v>
      </c>
      <c r="F40" s="8">
        <v>43858</v>
      </c>
      <c r="G40" s="8">
        <v>43871</v>
      </c>
      <c r="H40" s="11">
        <v>198</v>
      </c>
      <c r="I40" s="10" t="s">
        <v>231</v>
      </c>
      <c r="J40" s="2" t="s">
        <v>232</v>
      </c>
      <c r="K40" s="10" t="s">
        <v>233</v>
      </c>
      <c r="L40" s="10" t="s">
        <v>0</v>
      </c>
    </row>
    <row r="41" spans="1:12" x14ac:dyDescent="0.25">
      <c r="A41" s="2" t="s">
        <v>234</v>
      </c>
      <c r="B41" s="8">
        <v>43859</v>
      </c>
      <c r="C41" s="12" t="s">
        <v>235</v>
      </c>
      <c r="D41" s="10" t="s">
        <v>1</v>
      </c>
      <c r="E41" s="11">
        <v>7200</v>
      </c>
      <c r="F41" s="8">
        <v>43859</v>
      </c>
      <c r="G41" s="8">
        <v>44377</v>
      </c>
      <c r="H41" s="11">
        <v>0</v>
      </c>
      <c r="I41" s="10" t="s">
        <v>236</v>
      </c>
      <c r="J41" s="2" t="s">
        <v>237</v>
      </c>
      <c r="K41" s="10" t="s">
        <v>238</v>
      </c>
      <c r="L41" s="10" t="s">
        <v>0</v>
      </c>
    </row>
    <row r="42" spans="1:12" x14ac:dyDescent="0.25">
      <c r="A42" s="2" t="s">
        <v>239</v>
      </c>
      <c r="B42" s="8">
        <v>43860</v>
      </c>
      <c r="C42" s="12" t="s">
        <v>240</v>
      </c>
      <c r="D42" s="10" t="s">
        <v>1</v>
      </c>
      <c r="E42" s="11">
        <v>850</v>
      </c>
      <c r="F42" s="8">
        <v>43860</v>
      </c>
      <c r="G42" s="8">
        <v>43889</v>
      </c>
      <c r="H42" s="11">
        <v>850</v>
      </c>
      <c r="I42" s="10" t="s">
        <v>90</v>
      </c>
      <c r="J42" s="2" t="s">
        <v>91</v>
      </c>
      <c r="K42" s="10" t="s">
        <v>241</v>
      </c>
      <c r="L42" s="10" t="s">
        <v>0</v>
      </c>
    </row>
    <row r="43" spans="1:12" x14ac:dyDescent="0.25">
      <c r="A43" s="2" t="s">
        <v>242</v>
      </c>
      <c r="B43" s="8">
        <v>43861</v>
      </c>
      <c r="C43" s="12" t="s">
        <v>243</v>
      </c>
      <c r="D43" s="10" t="s">
        <v>1</v>
      </c>
      <c r="E43" s="11">
        <v>4050</v>
      </c>
      <c r="F43" s="8">
        <v>43861</v>
      </c>
      <c r="G43" s="8">
        <v>44137</v>
      </c>
      <c r="H43" s="11">
        <v>0</v>
      </c>
      <c r="I43" s="10" t="s">
        <v>244</v>
      </c>
      <c r="J43" s="2" t="s">
        <v>245</v>
      </c>
      <c r="K43" s="10" t="s">
        <v>246</v>
      </c>
      <c r="L43" s="10" t="s">
        <v>0</v>
      </c>
    </row>
    <row r="44" spans="1:12" x14ac:dyDescent="0.25">
      <c r="A44" s="2" t="s">
        <v>247</v>
      </c>
      <c r="B44" s="8">
        <v>43861</v>
      </c>
      <c r="C44" s="12" t="s">
        <v>248</v>
      </c>
      <c r="D44" s="10">
        <v>38</v>
      </c>
      <c r="E44" s="11">
        <v>505</v>
      </c>
      <c r="F44" s="8">
        <v>43861</v>
      </c>
      <c r="G44" s="8">
        <v>43888</v>
      </c>
      <c r="H44" s="11">
        <v>505</v>
      </c>
      <c r="I44" s="10" t="s">
        <v>249</v>
      </c>
      <c r="J44" s="2" t="s">
        <v>250</v>
      </c>
      <c r="K44" s="10" t="s">
        <v>251</v>
      </c>
      <c r="L44" s="10" t="s">
        <v>0</v>
      </c>
    </row>
    <row r="45" spans="1:12" x14ac:dyDescent="0.25">
      <c r="A45" s="2" t="s">
        <v>252</v>
      </c>
      <c r="B45" s="8">
        <v>43864</v>
      </c>
      <c r="C45" s="12" t="s">
        <v>253</v>
      </c>
      <c r="D45" s="10" t="s">
        <v>1</v>
      </c>
      <c r="E45" s="11">
        <v>672</v>
      </c>
      <c r="F45" s="8">
        <v>43864</v>
      </c>
      <c r="G45" s="8">
        <v>43864</v>
      </c>
      <c r="H45" s="11">
        <v>672</v>
      </c>
      <c r="I45" s="10" t="s">
        <v>254</v>
      </c>
      <c r="J45" s="2" t="s">
        <v>255</v>
      </c>
      <c r="K45" s="10" t="s">
        <v>256</v>
      </c>
      <c r="L45" s="10" t="s">
        <v>0</v>
      </c>
    </row>
    <row r="46" spans="1:12" x14ac:dyDescent="0.25">
      <c r="A46" s="2" t="s">
        <v>257</v>
      </c>
      <c r="B46" s="8">
        <v>43864</v>
      </c>
      <c r="C46" s="12" t="s">
        <v>258</v>
      </c>
      <c r="D46" s="10" t="s">
        <v>1</v>
      </c>
      <c r="E46" s="11">
        <v>2577.12</v>
      </c>
      <c r="F46" s="8">
        <v>43864</v>
      </c>
      <c r="G46" s="8">
        <v>43864</v>
      </c>
      <c r="H46" s="11">
        <v>2577.12</v>
      </c>
      <c r="I46" s="10" t="s">
        <v>259</v>
      </c>
      <c r="J46" s="2" t="s">
        <v>260</v>
      </c>
      <c r="K46" s="10" t="s">
        <v>261</v>
      </c>
      <c r="L46" s="10" t="s">
        <v>0</v>
      </c>
    </row>
    <row r="47" spans="1:12" x14ac:dyDescent="0.25">
      <c r="A47" s="2" t="s">
        <v>262</v>
      </c>
      <c r="B47" s="8">
        <v>43864</v>
      </c>
      <c r="C47" s="12" t="s">
        <v>263</v>
      </c>
      <c r="D47" s="10">
        <v>38</v>
      </c>
      <c r="E47" s="11">
        <v>15780</v>
      </c>
      <c r="F47" s="8">
        <v>43864</v>
      </c>
      <c r="G47" s="8">
        <v>43972</v>
      </c>
      <c r="H47" s="11">
        <v>15780</v>
      </c>
      <c r="I47" s="10" t="s">
        <v>52</v>
      </c>
      <c r="J47" s="2" t="s">
        <v>53</v>
      </c>
      <c r="K47" s="10" t="s">
        <v>264</v>
      </c>
      <c r="L47" s="10" t="s">
        <v>0</v>
      </c>
    </row>
    <row r="48" spans="1:12" x14ac:dyDescent="0.25">
      <c r="A48" s="2" t="s">
        <v>265</v>
      </c>
      <c r="B48" s="8">
        <v>43864</v>
      </c>
      <c r="C48" s="12" t="s">
        <v>266</v>
      </c>
      <c r="D48" s="10" t="s">
        <v>1</v>
      </c>
      <c r="E48" s="11">
        <v>1976</v>
      </c>
      <c r="F48" s="8">
        <v>43864</v>
      </c>
      <c r="G48" s="8">
        <v>44074</v>
      </c>
      <c r="H48" s="11">
        <v>1763.52</v>
      </c>
      <c r="I48" s="10" t="s">
        <v>267</v>
      </c>
      <c r="J48" s="2" t="s">
        <v>268</v>
      </c>
      <c r="K48" s="10" t="s">
        <v>269</v>
      </c>
      <c r="L48" s="10" t="s">
        <v>0</v>
      </c>
    </row>
    <row r="49" spans="1:12" x14ac:dyDescent="0.25">
      <c r="A49" s="2" t="s">
        <v>270</v>
      </c>
      <c r="B49" s="8">
        <v>43864</v>
      </c>
      <c r="C49" s="12" t="s">
        <v>271</v>
      </c>
      <c r="D49" s="10" t="s">
        <v>1</v>
      </c>
      <c r="E49" s="11">
        <v>1920</v>
      </c>
      <c r="F49" s="8">
        <v>43864</v>
      </c>
      <c r="G49" s="8">
        <v>44195</v>
      </c>
      <c r="H49" s="11">
        <v>0</v>
      </c>
      <c r="I49" s="10" t="s">
        <v>272</v>
      </c>
      <c r="J49" s="2" t="s">
        <v>273</v>
      </c>
      <c r="K49" s="10" t="s">
        <v>274</v>
      </c>
      <c r="L49" s="10" t="s">
        <v>0</v>
      </c>
    </row>
    <row r="50" spans="1:12" x14ac:dyDescent="0.25">
      <c r="A50" s="2" t="s">
        <v>275</v>
      </c>
      <c r="B50" s="8">
        <v>43864</v>
      </c>
      <c r="C50" s="12" t="s">
        <v>276</v>
      </c>
      <c r="D50" s="10" t="s">
        <v>1</v>
      </c>
      <c r="E50" s="11">
        <v>489</v>
      </c>
      <c r="F50" s="8">
        <v>43864</v>
      </c>
      <c r="G50" s="8">
        <v>43951</v>
      </c>
      <c r="H50" s="11">
        <v>489</v>
      </c>
      <c r="I50" s="10" t="s">
        <v>277</v>
      </c>
      <c r="J50" s="2" t="s">
        <v>278</v>
      </c>
      <c r="K50" s="10" t="s">
        <v>279</v>
      </c>
      <c r="L50" s="10" t="s">
        <v>0</v>
      </c>
    </row>
    <row r="51" spans="1:12" x14ac:dyDescent="0.25">
      <c r="A51" s="2" t="s">
        <v>280</v>
      </c>
      <c r="B51" s="8">
        <v>43864</v>
      </c>
      <c r="C51" s="12" t="s">
        <v>281</v>
      </c>
      <c r="D51" s="10" t="s">
        <v>1</v>
      </c>
      <c r="E51" s="11">
        <v>750</v>
      </c>
      <c r="F51" s="8">
        <v>43864</v>
      </c>
      <c r="G51" s="8">
        <v>43992</v>
      </c>
      <c r="H51" s="11">
        <v>750</v>
      </c>
      <c r="I51" s="10" t="s">
        <v>282</v>
      </c>
      <c r="J51" s="2" t="s">
        <v>283</v>
      </c>
      <c r="K51" s="10" t="s">
        <v>284</v>
      </c>
      <c r="L51" s="10" t="s">
        <v>0</v>
      </c>
    </row>
    <row r="52" spans="1:12" x14ac:dyDescent="0.25">
      <c r="A52" s="2" t="s">
        <v>285</v>
      </c>
      <c r="B52" s="8">
        <v>43865</v>
      </c>
      <c r="C52" s="12" t="s">
        <v>286</v>
      </c>
      <c r="D52" s="10">
        <v>38</v>
      </c>
      <c r="E52" s="11">
        <v>310</v>
      </c>
      <c r="F52" s="8">
        <v>43865</v>
      </c>
      <c r="G52" s="8">
        <v>43913</v>
      </c>
      <c r="H52" s="11">
        <v>310</v>
      </c>
      <c r="I52" s="10" t="s">
        <v>287</v>
      </c>
      <c r="J52" s="2" t="s">
        <v>288</v>
      </c>
      <c r="K52" s="10" t="s">
        <v>289</v>
      </c>
      <c r="L52" s="10" t="s">
        <v>0</v>
      </c>
    </row>
    <row r="53" spans="1:12" x14ac:dyDescent="0.25">
      <c r="A53" s="2" t="s">
        <v>290</v>
      </c>
      <c r="B53" s="8">
        <v>43865</v>
      </c>
      <c r="C53" s="12" t="s">
        <v>291</v>
      </c>
      <c r="D53" s="10">
        <v>38</v>
      </c>
      <c r="E53" s="11">
        <v>840</v>
      </c>
      <c r="F53" s="8">
        <v>43865</v>
      </c>
      <c r="G53" s="8">
        <v>43920</v>
      </c>
      <c r="H53" s="11">
        <v>840</v>
      </c>
      <c r="I53" s="10" t="s">
        <v>292</v>
      </c>
      <c r="J53" s="2" t="s">
        <v>293</v>
      </c>
      <c r="K53" s="10" t="s">
        <v>294</v>
      </c>
      <c r="L53" s="10" t="s">
        <v>0</v>
      </c>
    </row>
    <row r="54" spans="1:12" x14ac:dyDescent="0.25">
      <c r="A54" s="2" t="s">
        <v>295</v>
      </c>
      <c r="B54" s="8">
        <v>43865</v>
      </c>
      <c r="C54" s="12" t="s">
        <v>296</v>
      </c>
      <c r="D54" s="10" t="s">
        <v>1</v>
      </c>
      <c r="E54" s="11">
        <v>450</v>
      </c>
      <c r="F54" s="8">
        <v>43865</v>
      </c>
      <c r="G54" s="8">
        <v>43936</v>
      </c>
      <c r="H54" s="11">
        <v>450</v>
      </c>
      <c r="I54" s="10" t="s">
        <v>297</v>
      </c>
      <c r="J54" s="2" t="s">
        <v>298</v>
      </c>
      <c r="K54" s="10" t="s">
        <v>299</v>
      </c>
      <c r="L54" s="10" t="s">
        <v>0</v>
      </c>
    </row>
    <row r="55" spans="1:12" x14ac:dyDescent="0.25">
      <c r="A55" s="2" t="s">
        <v>300</v>
      </c>
      <c r="B55" s="8">
        <v>43866</v>
      </c>
      <c r="C55" s="12" t="s">
        <v>301</v>
      </c>
      <c r="D55" s="10" t="s">
        <v>1</v>
      </c>
      <c r="E55" s="11">
        <v>1248</v>
      </c>
      <c r="F55" s="8">
        <v>43866</v>
      </c>
      <c r="G55" s="8">
        <v>43888</v>
      </c>
      <c r="H55" s="11">
        <v>1282.56</v>
      </c>
      <c r="I55" s="10" t="s">
        <v>302</v>
      </c>
      <c r="J55" s="2" t="s">
        <v>303</v>
      </c>
      <c r="K55" s="10" t="s">
        <v>304</v>
      </c>
      <c r="L55" s="10" t="s">
        <v>0</v>
      </c>
    </row>
    <row r="56" spans="1:12" x14ac:dyDescent="0.25">
      <c r="A56" s="2" t="s">
        <v>305</v>
      </c>
      <c r="B56" s="8">
        <v>43866</v>
      </c>
      <c r="C56" s="12" t="s">
        <v>306</v>
      </c>
      <c r="D56" s="10" t="s">
        <v>1</v>
      </c>
      <c r="E56" s="11">
        <v>3588</v>
      </c>
      <c r="F56" s="8">
        <v>43866</v>
      </c>
      <c r="G56" s="8">
        <v>43890</v>
      </c>
      <c r="H56" s="11">
        <v>3654.24</v>
      </c>
      <c r="I56" s="10" t="s">
        <v>307</v>
      </c>
      <c r="J56" s="2" t="s">
        <v>308</v>
      </c>
      <c r="K56" s="10" t="s">
        <v>309</v>
      </c>
      <c r="L56" s="10" t="s">
        <v>0</v>
      </c>
    </row>
    <row r="57" spans="1:12" x14ac:dyDescent="0.25">
      <c r="A57" s="2" t="s">
        <v>310</v>
      </c>
      <c r="B57" s="8">
        <v>43866</v>
      </c>
      <c r="C57" s="12" t="s">
        <v>311</v>
      </c>
      <c r="D57" s="10" t="s">
        <v>1</v>
      </c>
      <c r="E57" s="11">
        <f>3193*2</f>
        <v>6386</v>
      </c>
      <c r="F57" s="8">
        <v>43866</v>
      </c>
      <c r="G57" s="8">
        <v>43914</v>
      </c>
      <c r="H57" s="11">
        <v>3193</v>
      </c>
      <c r="I57" s="10" t="s">
        <v>312</v>
      </c>
      <c r="J57" s="2" t="s">
        <v>313</v>
      </c>
      <c r="K57" s="10" t="s">
        <v>314</v>
      </c>
      <c r="L57" s="10" t="s">
        <v>0</v>
      </c>
    </row>
    <row r="58" spans="1:12" x14ac:dyDescent="0.25">
      <c r="A58" s="2" t="s">
        <v>315</v>
      </c>
      <c r="B58" s="8">
        <v>43866</v>
      </c>
      <c r="C58" s="12" t="s">
        <v>316</v>
      </c>
      <c r="D58" s="10" t="s">
        <v>1</v>
      </c>
      <c r="E58" s="11">
        <v>5768</v>
      </c>
      <c r="F58" s="8">
        <v>43866</v>
      </c>
      <c r="G58" s="8">
        <v>43936</v>
      </c>
      <c r="H58" s="11">
        <v>5768</v>
      </c>
      <c r="I58" s="10" t="s">
        <v>132</v>
      </c>
      <c r="J58" s="2" t="s">
        <v>133</v>
      </c>
      <c r="K58" s="10" t="s">
        <v>317</v>
      </c>
      <c r="L58" s="10" t="s">
        <v>0</v>
      </c>
    </row>
    <row r="59" spans="1:12" x14ac:dyDescent="0.25">
      <c r="A59" s="2" t="s">
        <v>318</v>
      </c>
      <c r="B59" s="8">
        <v>43866</v>
      </c>
      <c r="C59" s="12" t="s">
        <v>319</v>
      </c>
      <c r="D59" s="10" t="s">
        <v>1</v>
      </c>
      <c r="E59" s="11">
        <v>4160</v>
      </c>
      <c r="F59" s="8">
        <v>43866</v>
      </c>
      <c r="G59" s="8">
        <v>44074</v>
      </c>
      <c r="H59" s="11">
        <v>4275.2</v>
      </c>
      <c r="I59" s="10" t="s">
        <v>267</v>
      </c>
      <c r="J59" s="2" t="s">
        <v>268</v>
      </c>
      <c r="K59" s="10" t="s">
        <v>320</v>
      </c>
      <c r="L59" s="10" t="s">
        <v>0</v>
      </c>
    </row>
    <row r="60" spans="1:12" x14ac:dyDescent="0.25">
      <c r="A60" s="2" t="s">
        <v>321</v>
      </c>
      <c r="B60" s="8">
        <v>43867</v>
      </c>
      <c r="C60" s="12" t="s">
        <v>322</v>
      </c>
      <c r="D60" s="10">
        <v>38</v>
      </c>
      <c r="E60" s="11">
        <v>8528</v>
      </c>
      <c r="F60" s="8">
        <v>43867</v>
      </c>
      <c r="G60" s="8">
        <v>44061</v>
      </c>
      <c r="H60" s="11">
        <v>8764.16</v>
      </c>
      <c r="I60" s="10" t="s">
        <v>323</v>
      </c>
      <c r="J60" s="2" t="s">
        <v>324</v>
      </c>
      <c r="K60" s="10" t="s">
        <v>325</v>
      </c>
      <c r="L60" s="10" t="s">
        <v>0</v>
      </c>
    </row>
    <row r="61" spans="1:12" x14ac:dyDescent="0.25">
      <c r="A61" s="2" t="s">
        <v>326</v>
      </c>
      <c r="B61" s="8">
        <v>43867</v>
      </c>
      <c r="C61" s="12" t="s">
        <v>327</v>
      </c>
      <c r="D61" s="10" t="s">
        <v>1</v>
      </c>
      <c r="E61" s="11">
        <v>2242.16</v>
      </c>
      <c r="F61" s="8">
        <v>43867</v>
      </c>
      <c r="G61" s="8">
        <v>43914</v>
      </c>
      <c r="H61" s="11">
        <v>2242.16</v>
      </c>
      <c r="I61" s="10" t="s">
        <v>328</v>
      </c>
      <c r="J61" s="2" t="s">
        <v>329</v>
      </c>
      <c r="K61" s="10" t="s">
        <v>330</v>
      </c>
      <c r="L61" s="10" t="s">
        <v>0</v>
      </c>
    </row>
    <row r="62" spans="1:12" x14ac:dyDescent="0.25">
      <c r="A62" s="2" t="s">
        <v>331</v>
      </c>
      <c r="B62" s="8">
        <v>43867</v>
      </c>
      <c r="C62" s="12" t="s">
        <v>332</v>
      </c>
      <c r="D62" s="10" t="s">
        <v>1</v>
      </c>
      <c r="E62" s="11">
        <v>1338.29</v>
      </c>
      <c r="F62" s="8">
        <v>43867</v>
      </c>
      <c r="G62" s="8">
        <v>43950</v>
      </c>
      <c r="H62" s="11">
        <v>1338</v>
      </c>
      <c r="I62" s="10" t="s">
        <v>328</v>
      </c>
      <c r="J62" s="2" t="s">
        <v>329</v>
      </c>
      <c r="K62" s="10" t="s">
        <v>333</v>
      </c>
      <c r="L62" s="10" t="s">
        <v>0</v>
      </c>
    </row>
    <row r="63" spans="1:12" x14ac:dyDescent="0.25">
      <c r="A63" s="2" t="s">
        <v>334</v>
      </c>
      <c r="B63" s="8">
        <v>43867</v>
      </c>
      <c r="C63" s="12" t="s">
        <v>335</v>
      </c>
      <c r="D63" s="10" t="s">
        <v>1</v>
      </c>
      <c r="E63" s="11">
        <v>22523.3</v>
      </c>
      <c r="F63" s="8">
        <v>43867</v>
      </c>
      <c r="G63" s="8">
        <v>43979</v>
      </c>
      <c r="H63" s="11">
        <v>22523.3</v>
      </c>
      <c r="I63" s="10" t="s">
        <v>336</v>
      </c>
      <c r="J63" s="2" t="s">
        <v>337</v>
      </c>
      <c r="K63" s="10" t="s">
        <v>338</v>
      </c>
      <c r="L63" s="10" t="s">
        <v>0</v>
      </c>
    </row>
    <row r="64" spans="1:12" x14ac:dyDescent="0.25">
      <c r="A64" s="2" t="s">
        <v>339</v>
      </c>
      <c r="B64" s="8">
        <v>43867</v>
      </c>
      <c r="C64" s="12" t="s">
        <v>340</v>
      </c>
      <c r="D64" s="10" t="s">
        <v>1</v>
      </c>
      <c r="E64" s="11">
        <v>18000</v>
      </c>
      <c r="F64" s="8">
        <v>43867</v>
      </c>
      <c r="G64" s="8">
        <v>43914</v>
      </c>
      <c r="H64" s="11">
        <v>18000</v>
      </c>
      <c r="I64" s="10" t="s">
        <v>341</v>
      </c>
      <c r="J64" s="2" t="s">
        <v>342</v>
      </c>
      <c r="K64" s="10" t="s">
        <v>343</v>
      </c>
      <c r="L64" s="10" t="s">
        <v>0</v>
      </c>
    </row>
    <row r="65" spans="1:12" x14ac:dyDescent="0.25">
      <c r="A65" s="2" t="s">
        <v>344</v>
      </c>
      <c r="B65" s="8">
        <v>43867</v>
      </c>
      <c r="C65" s="12" t="s">
        <v>345</v>
      </c>
      <c r="D65" s="10">
        <v>38</v>
      </c>
      <c r="E65" s="11">
        <v>15150</v>
      </c>
      <c r="F65" s="8">
        <v>43867</v>
      </c>
      <c r="G65" s="8">
        <v>43987</v>
      </c>
      <c r="H65" s="11">
        <v>15150</v>
      </c>
      <c r="I65" s="10" t="s">
        <v>137</v>
      </c>
      <c r="J65" s="2" t="s">
        <v>138</v>
      </c>
      <c r="K65" s="10" t="s">
        <v>346</v>
      </c>
      <c r="L65" s="10" t="s">
        <v>0</v>
      </c>
    </row>
    <row r="66" spans="1:12" x14ac:dyDescent="0.25">
      <c r="A66" s="2" t="s">
        <v>347</v>
      </c>
      <c r="B66" s="8">
        <v>43867</v>
      </c>
      <c r="C66" s="12" t="s">
        <v>348</v>
      </c>
      <c r="D66" s="10" t="s">
        <v>1</v>
      </c>
      <c r="E66" s="11">
        <v>5670</v>
      </c>
      <c r="F66" s="8">
        <v>43867</v>
      </c>
      <c r="G66" s="8">
        <v>43868</v>
      </c>
      <c r="H66" s="11">
        <v>5837.4</v>
      </c>
      <c r="I66" s="10" t="s">
        <v>349</v>
      </c>
      <c r="J66" s="2" t="s">
        <v>350</v>
      </c>
      <c r="K66" s="10" t="s">
        <v>351</v>
      </c>
      <c r="L66" s="10" t="s">
        <v>0</v>
      </c>
    </row>
    <row r="67" spans="1:12" x14ac:dyDescent="0.25">
      <c r="A67" s="2" t="s">
        <v>352</v>
      </c>
      <c r="B67" s="8">
        <v>43867</v>
      </c>
      <c r="C67" s="12" t="s">
        <v>353</v>
      </c>
      <c r="D67" s="10" t="s">
        <v>1</v>
      </c>
      <c r="E67" s="11">
        <v>116.05</v>
      </c>
      <c r="F67" s="8">
        <v>43867</v>
      </c>
      <c r="G67" s="8">
        <v>43867</v>
      </c>
      <c r="H67" s="11">
        <v>116.05</v>
      </c>
      <c r="I67" s="10" t="s">
        <v>354</v>
      </c>
      <c r="J67" s="2" t="s">
        <v>355</v>
      </c>
      <c r="K67" s="10" t="s">
        <v>356</v>
      </c>
      <c r="L67" s="10" t="s">
        <v>0</v>
      </c>
    </row>
    <row r="68" spans="1:12" x14ac:dyDescent="0.25">
      <c r="A68" s="2" t="s">
        <v>357</v>
      </c>
      <c r="B68" s="8">
        <v>43867</v>
      </c>
      <c r="C68" s="12" t="s">
        <v>358</v>
      </c>
      <c r="D68" s="10" t="s">
        <v>1</v>
      </c>
      <c r="E68" s="11">
        <v>442.73</v>
      </c>
      <c r="F68" s="8">
        <v>43867</v>
      </c>
      <c r="G68" s="8">
        <v>43867</v>
      </c>
      <c r="H68" s="11">
        <v>0</v>
      </c>
      <c r="I68" s="10" t="s">
        <v>359</v>
      </c>
      <c r="J68" s="2" t="s">
        <v>360</v>
      </c>
      <c r="K68" s="10" t="s">
        <v>361</v>
      </c>
      <c r="L68" s="10" t="s">
        <v>0</v>
      </c>
    </row>
    <row r="69" spans="1:12" x14ac:dyDescent="0.25">
      <c r="A69" s="2" t="s">
        <v>362</v>
      </c>
      <c r="B69" s="8">
        <v>43867</v>
      </c>
      <c r="C69" s="12" t="s">
        <v>363</v>
      </c>
      <c r="D69" s="10" t="s">
        <v>1</v>
      </c>
      <c r="E69" s="11">
        <v>101</v>
      </c>
      <c r="F69" s="8">
        <v>43867</v>
      </c>
      <c r="G69" s="8">
        <v>43889</v>
      </c>
      <c r="H69" s="11">
        <v>101</v>
      </c>
      <c r="I69" s="10" t="s">
        <v>170</v>
      </c>
      <c r="J69" s="2" t="s">
        <v>9</v>
      </c>
      <c r="K69" s="10" t="s">
        <v>364</v>
      </c>
      <c r="L69" s="10" t="s">
        <v>0</v>
      </c>
    </row>
    <row r="70" spans="1:12" x14ac:dyDescent="0.25">
      <c r="A70" s="2" t="s">
        <v>365</v>
      </c>
      <c r="B70" s="8">
        <v>43867</v>
      </c>
      <c r="C70" s="12" t="s">
        <v>366</v>
      </c>
      <c r="D70" s="10" t="s">
        <v>1</v>
      </c>
      <c r="E70" s="11">
        <v>1500</v>
      </c>
      <c r="F70" s="8">
        <v>43867</v>
      </c>
      <c r="G70" s="8">
        <v>43867</v>
      </c>
      <c r="H70" s="11">
        <v>0</v>
      </c>
      <c r="I70" s="10" t="s">
        <v>77</v>
      </c>
      <c r="J70" s="2" t="s">
        <v>78</v>
      </c>
      <c r="K70" s="10" t="s">
        <v>367</v>
      </c>
      <c r="L70" s="10" t="s">
        <v>0</v>
      </c>
    </row>
    <row r="71" spans="1:12" x14ac:dyDescent="0.25">
      <c r="A71" s="2" t="s">
        <v>368</v>
      </c>
      <c r="B71" s="8">
        <v>43867</v>
      </c>
      <c r="C71" s="12" t="s">
        <v>369</v>
      </c>
      <c r="D71" s="10" t="s">
        <v>1</v>
      </c>
      <c r="E71" s="11">
        <v>1365</v>
      </c>
      <c r="F71" s="8">
        <v>43867</v>
      </c>
      <c r="G71" s="8">
        <v>43950</v>
      </c>
      <c r="H71" s="11">
        <v>1405.3</v>
      </c>
      <c r="I71" s="10" t="s">
        <v>370</v>
      </c>
      <c r="J71" s="2" t="s">
        <v>371</v>
      </c>
      <c r="K71" s="10" t="s">
        <v>372</v>
      </c>
      <c r="L71" s="10" t="s">
        <v>0</v>
      </c>
    </row>
    <row r="72" spans="1:12" x14ac:dyDescent="0.25">
      <c r="A72" s="2" t="s">
        <v>373</v>
      </c>
      <c r="B72" s="8">
        <v>43867</v>
      </c>
      <c r="C72" s="12" t="s">
        <v>374</v>
      </c>
      <c r="D72" s="10" t="s">
        <v>1</v>
      </c>
      <c r="E72" s="11">
        <v>6976.8</v>
      </c>
      <c r="F72" s="8">
        <v>43867</v>
      </c>
      <c r="G72" s="8">
        <v>44377</v>
      </c>
      <c r="H72" s="11">
        <v>0</v>
      </c>
      <c r="I72" s="10" t="s">
        <v>375</v>
      </c>
      <c r="J72" s="2" t="s">
        <v>376</v>
      </c>
      <c r="K72" s="10" t="s">
        <v>377</v>
      </c>
      <c r="L72" s="10" t="s">
        <v>0</v>
      </c>
    </row>
    <row r="73" spans="1:12" x14ac:dyDescent="0.25">
      <c r="A73" s="2" t="s">
        <v>378</v>
      </c>
      <c r="B73" s="8">
        <v>43868</v>
      </c>
      <c r="C73" s="12" t="s">
        <v>379</v>
      </c>
      <c r="D73" s="10" t="s">
        <v>1</v>
      </c>
      <c r="E73" s="11">
        <v>3640</v>
      </c>
      <c r="F73" s="8">
        <v>43868</v>
      </c>
      <c r="G73" s="8">
        <v>43914</v>
      </c>
      <c r="H73" s="11">
        <v>3740.8</v>
      </c>
      <c r="I73" s="10" t="s">
        <v>380</v>
      </c>
      <c r="J73" s="2" t="s">
        <v>381</v>
      </c>
      <c r="K73" s="10" t="s">
        <v>382</v>
      </c>
      <c r="L73" s="10" t="s">
        <v>0</v>
      </c>
    </row>
    <row r="74" spans="1:12" x14ac:dyDescent="0.25">
      <c r="A74" s="2" t="s">
        <v>383</v>
      </c>
      <c r="B74" s="8">
        <v>43868</v>
      </c>
      <c r="C74" s="12" t="s">
        <v>384</v>
      </c>
      <c r="D74" s="10">
        <v>38</v>
      </c>
      <c r="E74" s="11">
        <v>2727.9</v>
      </c>
      <c r="F74" s="8">
        <v>43868</v>
      </c>
      <c r="G74" s="8">
        <v>43914</v>
      </c>
      <c r="H74" s="11">
        <v>2727.9</v>
      </c>
      <c r="I74" s="10" t="s">
        <v>385</v>
      </c>
      <c r="J74" s="2" t="s">
        <v>386</v>
      </c>
      <c r="K74" s="10" t="s">
        <v>387</v>
      </c>
      <c r="L74" s="10" t="s">
        <v>0</v>
      </c>
    </row>
    <row r="75" spans="1:12" x14ac:dyDescent="0.25">
      <c r="A75" s="2" t="s">
        <v>388</v>
      </c>
      <c r="B75" s="8">
        <v>43871</v>
      </c>
      <c r="C75" s="12" t="s">
        <v>389</v>
      </c>
      <c r="D75" s="10" t="s">
        <v>1</v>
      </c>
      <c r="E75" s="11">
        <v>1191.92</v>
      </c>
      <c r="F75" s="8">
        <v>43871</v>
      </c>
      <c r="G75" s="8">
        <v>43888</v>
      </c>
      <c r="H75" s="11">
        <v>1189.8900000000001</v>
      </c>
      <c r="I75" s="10" t="s">
        <v>390</v>
      </c>
      <c r="J75" s="2" t="s">
        <v>391</v>
      </c>
      <c r="K75" s="10" t="s">
        <v>392</v>
      </c>
      <c r="L75" s="10" t="s">
        <v>0</v>
      </c>
    </row>
    <row r="76" spans="1:12" x14ac:dyDescent="0.25">
      <c r="A76" s="2" t="s">
        <v>395</v>
      </c>
      <c r="B76" s="8">
        <v>43871</v>
      </c>
      <c r="C76" s="12" t="s">
        <v>396</v>
      </c>
      <c r="D76" s="10" t="s">
        <v>1</v>
      </c>
      <c r="E76" s="11">
        <v>8869</v>
      </c>
      <c r="F76" s="8">
        <v>43871</v>
      </c>
      <c r="G76" s="8">
        <v>43923</v>
      </c>
      <c r="H76" s="11">
        <v>8869</v>
      </c>
      <c r="I76" s="10" t="s">
        <v>397</v>
      </c>
      <c r="J76" s="2" t="s">
        <v>398</v>
      </c>
      <c r="K76" s="10" t="s">
        <v>399</v>
      </c>
      <c r="L76" s="10" t="s">
        <v>0</v>
      </c>
    </row>
    <row r="77" spans="1:12" x14ac:dyDescent="0.25">
      <c r="A77" s="2" t="s">
        <v>400</v>
      </c>
      <c r="B77" s="8">
        <v>43871</v>
      </c>
      <c r="C77" s="12" t="s">
        <v>401</v>
      </c>
      <c r="D77" s="10" t="s">
        <v>1</v>
      </c>
      <c r="E77" s="11">
        <v>3960</v>
      </c>
      <c r="F77" s="8">
        <v>43871</v>
      </c>
      <c r="G77" s="8">
        <v>43890</v>
      </c>
      <c r="H77" s="11">
        <v>3960</v>
      </c>
      <c r="I77" s="10" t="s">
        <v>221</v>
      </c>
      <c r="J77" s="2" t="s">
        <v>222</v>
      </c>
      <c r="K77" s="10" t="s">
        <v>402</v>
      </c>
      <c r="L77" s="10" t="s">
        <v>0</v>
      </c>
    </row>
    <row r="78" spans="1:12" x14ac:dyDescent="0.25">
      <c r="A78" s="2" t="s">
        <v>403</v>
      </c>
      <c r="B78" s="8">
        <v>43871</v>
      </c>
      <c r="C78" s="12" t="s">
        <v>404</v>
      </c>
      <c r="D78" s="10" t="s">
        <v>1</v>
      </c>
      <c r="E78" s="11">
        <v>50000</v>
      </c>
      <c r="F78" s="8">
        <v>43871</v>
      </c>
      <c r="G78" s="8">
        <v>43950</v>
      </c>
      <c r="H78" s="11">
        <v>10000</v>
      </c>
      <c r="I78" s="10" t="s">
        <v>405</v>
      </c>
      <c r="J78" s="2" t="s">
        <v>406</v>
      </c>
      <c r="K78" s="10" t="s">
        <v>407</v>
      </c>
      <c r="L78" s="10" t="s">
        <v>0</v>
      </c>
    </row>
    <row r="79" spans="1:12" x14ac:dyDescent="0.25">
      <c r="A79" s="2" t="s">
        <v>408</v>
      </c>
      <c r="B79" s="8">
        <v>43871</v>
      </c>
      <c r="C79" s="12" t="s">
        <v>409</v>
      </c>
      <c r="D79" s="10" t="s">
        <v>1</v>
      </c>
      <c r="E79" s="11">
        <v>860</v>
      </c>
      <c r="F79" s="8">
        <v>43871</v>
      </c>
      <c r="G79" s="8">
        <v>44113</v>
      </c>
      <c r="H79" s="11">
        <v>430</v>
      </c>
      <c r="I79" s="10" t="s">
        <v>410</v>
      </c>
      <c r="J79" s="2" t="s">
        <v>411</v>
      </c>
      <c r="K79" s="10" t="s">
        <v>412</v>
      </c>
      <c r="L79" s="10" t="s">
        <v>0</v>
      </c>
    </row>
    <row r="80" spans="1:12" x14ac:dyDescent="0.25">
      <c r="A80" s="2" t="s">
        <v>413</v>
      </c>
      <c r="B80" s="8">
        <v>43871</v>
      </c>
      <c r="C80" s="12" t="s">
        <v>414</v>
      </c>
      <c r="D80" s="10" t="s">
        <v>1</v>
      </c>
      <c r="E80" s="11">
        <v>10400</v>
      </c>
      <c r="F80" s="8">
        <v>43871</v>
      </c>
      <c r="G80" s="8">
        <v>43950</v>
      </c>
      <c r="H80" s="11">
        <v>10400</v>
      </c>
      <c r="I80" s="10" t="s">
        <v>415</v>
      </c>
      <c r="J80" s="2" t="s">
        <v>416</v>
      </c>
      <c r="K80" s="10" t="s">
        <v>417</v>
      </c>
      <c r="L80" s="10" t="s">
        <v>0</v>
      </c>
    </row>
    <row r="81" spans="1:12" x14ac:dyDescent="0.25">
      <c r="A81" s="2" t="s">
        <v>418</v>
      </c>
      <c r="B81" s="8">
        <v>43871</v>
      </c>
      <c r="C81" s="12" t="s">
        <v>419</v>
      </c>
      <c r="D81" s="10">
        <v>38</v>
      </c>
      <c r="E81" s="11">
        <v>18850</v>
      </c>
      <c r="F81" s="8">
        <v>43871</v>
      </c>
      <c r="G81" s="8">
        <v>43945</v>
      </c>
      <c r="H81" s="11">
        <v>18850</v>
      </c>
      <c r="I81" s="10" t="s">
        <v>52</v>
      </c>
      <c r="J81" s="2" t="s">
        <v>53</v>
      </c>
      <c r="K81" s="10" t="s">
        <v>420</v>
      </c>
      <c r="L81" s="10" t="s">
        <v>0</v>
      </c>
    </row>
    <row r="82" spans="1:12" x14ac:dyDescent="0.25">
      <c r="A82" s="2" t="s">
        <v>421</v>
      </c>
      <c r="B82" s="8">
        <v>43872</v>
      </c>
      <c r="C82" s="12" t="s">
        <v>422</v>
      </c>
      <c r="D82" s="10" t="s">
        <v>1</v>
      </c>
      <c r="E82" s="11">
        <v>4284</v>
      </c>
      <c r="F82" s="8">
        <v>43872</v>
      </c>
      <c r="G82" s="8">
        <v>44377</v>
      </c>
      <c r="H82" s="11">
        <v>0</v>
      </c>
      <c r="I82" s="10" t="s">
        <v>423</v>
      </c>
      <c r="J82" s="2" t="s">
        <v>424</v>
      </c>
      <c r="K82" s="10" t="s">
        <v>425</v>
      </c>
      <c r="L82" s="10" t="s">
        <v>0</v>
      </c>
    </row>
    <row r="83" spans="1:12" x14ac:dyDescent="0.25">
      <c r="A83" s="2" t="s">
        <v>426</v>
      </c>
      <c r="B83" s="8">
        <v>43872</v>
      </c>
      <c r="C83" s="12" t="s">
        <v>427</v>
      </c>
      <c r="D83" s="10" t="s">
        <v>1</v>
      </c>
      <c r="E83" s="11">
        <v>3717.2</v>
      </c>
      <c r="F83" s="8">
        <v>43872</v>
      </c>
      <c r="G83" s="8">
        <v>43889</v>
      </c>
      <c r="H83" s="11">
        <v>3717.2</v>
      </c>
      <c r="I83" s="10" t="s">
        <v>428</v>
      </c>
      <c r="J83" s="2" t="s">
        <v>429</v>
      </c>
      <c r="K83" s="10" t="s">
        <v>430</v>
      </c>
      <c r="L83" s="10" t="s">
        <v>0</v>
      </c>
    </row>
    <row r="84" spans="1:12" x14ac:dyDescent="0.25">
      <c r="A84" s="2" t="s">
        <v>431</v>
      </c>
      <c r="B84" s="8">
        <v>43872</v>
      </c>
      <c r="C84" s="12" t="s">
        <v>432</v>
      </c>
      <c r="D84" s="10" t="s">
        <v>1</v>
      </c>
      <c r="E84" s="11">
        <v>5540</v>
      </c>
      <c r="F84" s="8">
        <v>43872</v>
      </c>
      <c r="G84" s="8">
        <v>43950</v>
      </c>
      <c r="H84" s="11">
        <v>5540</v>
      </c>
      <c r="I84" s="10" t="s">
        <v>90</v>
      </c>
      <c r="J84" s="2" t="s">
        <v>91</v>
      </c>
      <c r="K84" s="10" t="s">
        <v>433</v>
      </c>
      <c r="L84" s="10" t="s">
        <v>0</v>
      </c>
    </row>
    <row r="85" spans="1:12" x14ac:dyDescent="0.25">
      <c r="A85" s="2" t="s">
        <v>434</v>
      </c>
      <c r="B85" s="8">
        <v>43872</v>
      </c>
      <c r="C85" s="12" t="s">
        <v>435</v>
      </c>
      <c r="D85" s="10" t="s">
        <v>1</v>
      </c>
      <c r="E85" s="11">
        <v>560</v>
      </c>
      <c r="F85" s="8">
        <v>43872</v>
      </c>
      <c r="G85" s="8">
        <v>43889</v>
      </c>
      <c r="H85" s="11">
        <v>560</v>
      </c>
      <c r="I85" s="10" t="s">
        <v>90</v>
      </c>
      <c r="J85" s="2" t="s">
        <v>91</v>
      </c>
      <c r="K85" s="10" t="s">
        <v>436</v>
      </c>
      <c r="L85" s="10" t="s">
        <v>0</v>
      </c>
    </row>
    <row r="86" spans="1:12" x14ac:dyDescent="0.25">
      <c r="A86" s="2" t="s">
        <v>437</v>
      </c>
      <c r="B86" s="8">
        <v>43872</v>
      </c>
      <c r="C86" s="12" t="s">
        <v>438</v>
      </c>
      <c r="D86" s="10" t="s">
        <v>1</v>
      </c>
      <c r="E86" s="11">
        <v>290</v>
      </c>
      <c r="F86" s="8">
        <v>43872</v>
      </c>
      <c r="G86" s="8">
        <v>43889</v>
      </c>
      <c r="H86" s="11">
        <v>290</v>
      </c>
      <c r="I86" s="10" t="s">
        <v>439</v>
      </c>
      <c r="J86" s="2" t="s">
        <v>440</v>
      </c>
      <c r="K86" s="10" t="s">
        <v>441</v>
      </c>
      <c r="L86" s="10" t="s">
        <v>0</v>
      </c>
    </row>
    <row r="87" spans="1:12" x14ac:dyDescent="0.25">
      <c r="A87" s="2" t="s">
        <v>442</v>
      </c>
      <c r="B87" s="8">
        <v>43872</v>
      </c>
      <c r="C87" s="12" t="s">
        <v>443</v>
      </c>
      <c r="D87" s="10" t="s">
        <v>1</v>
      </c>
      <c r="E87" s="11">
        <v>11257.4</v>
      </c>
      <c r="F87" s="8">
        <v>43872</v>
      </c>
      <c r="G87" s="8">
        <v>43872</v>
      </c>
      <c r="H87" s="11">
        <v>11257.4</v>
      </c>
      <c r="I87" s="10" t="s">
        <v>444</v>
      </c>
      <c r="J87" s="2" t="s">
        <v>445</v>
      </c>
      <c r="K87" s="10" t="s">
        <v>446</v>
      </c>
      <c r="L87" s="10" t="s">
        <v>0</v>
      </c>
    </row>
    <row r="88" spans="1:12" x14ac:dyDescent="0.25">
      <c r="A88" s="2" t="s">
        <v>447</v>
      </c>
      <c r="B88" s="8">
        <v>43872</v>
      </c>
      <c r="C88" s="12" t="s">
        <v>448</v>
      </c>
      <c r="D88" s="10" t="s">
        <v>1</v>
      </c>
      <c r="E88" s="11">
        <v>1414.4</v>
      </c>
      <c r="F88" s="8">
        <v>43872</v>
      </c>
      <c r="G88" s="8">
        <v>43872</v>
      </c>
      <c r="H88" s="11">
        <v>1453.57</v>
      </c>
      <c r="I88" s="10" t="s">
        <v>449</v>
      </c>
      <c r="J88" s="2" t="s">
        <v>450</v>
      </c>
      <c r="K88" s="10" t="s">
        <v>451</v>
      </c>
      <c r="L88" s="10" t="s">
        <v>0</v>
      </c>
    </row>
    <row r="89" spans="1:12" x14ac:dyDescent="0.25">
      <c r="A89" s="2" t="s">
        <v>452</v>
      </c>
      <c r="B89" s="8">
        <v>43873</v>
      </c>
      <c r="C89" s="12" t="s">
        <v>453</v>
      </c>
      <c r="D89" s="10">
        <v>38</v>
      </c>
      <c r="E89" s="11">
        <v>1525</v>
      </c>
      <c r="F89" s="8">
        <v>43873</v>
      </c>
      <c r="G89" s="8">
        <v>44097</v>
      </c>
      <c r="H89" s="11">
        <v>1525</v>
      </c>
      <c r="I89" s="10" t="s">
        <v>454</v>
      </c>
      <c r="J89" s="2" t="s">
        <v>455</v>
      </c>
      <c r="K89" s="10" t="s">
        <v>456</v>
      </c>
      <c r="L89" s="10" t="s">
        <v>0</v>
      </c>
    </row>
    <row r="90" spans="1:12" x14ac:dyDescent="0.25">
      <c r="A90" s="2" t="s">
        <v>457</v>
      </c>
      <c r="B90" s="8">
        <v>43873</v>
      </c>
      <c r="C90" s="12" t="s">
        <v>458</v>
      </c>
      <c r="D90" s="10">
        <v>38</v>
      </c>
      <c r="E90" s="11">
        <v>4282</v>
      </c>
      <c r="F90" s="8">
        <v>43873</v>
      </c>
      <c r="G90" s="8">
        <v>43987</v>
      </c>
      <c r="H90" s="11">
        <v>4282</v>
      </c>
      <c r="I90" s="10" t="s">
        <v>459</v>
      </c>
      <c r="J90" s="2" t="s">
        <v>460</v>
      </c>
      <c r="K90" s="10" t="s">
        <v>461</v>
      </c>
      <c r="L90" s="10" t="s">
        <v>0</v>
      </c>
    </row>
    <row r="91" spans="1:12" x14ac:dyDescent="0.25">
      <c r="A91" s="2" t="s">
        <v>462</v>
      </c>
      <c r="B91" s="8">
        <v>43873</v>
      </c>
      <c r="C91" s="12" t="s">
        <v>463</v>
      </c>
      <c r="D91" s="10">
        <v>38</v>
      </c>
      <c r="E91" s="11">
        <v>1852.55</v>
      </c>
      <c r="F91" s="8">
        <v>43873</v>
      </c>
      <c r="G91" s="8">
        <v>44014</v>
      </c>
      <c r="H91" s="11">
        <v>1852.55</v>
      </c>
      <c r="I91" s="10" t="s">
        <v>464</v>
      </c>
      <c r="J91" s="2" t="s">
        <v>465</v>
      </c>
      <c r="K91" s="10" t="s">
        <v>466</v>
      </c>
      <c r="L91" s="10" t="s">
        <v>0</v>
      </c>
    </row>
    <row r="92" spans="1:12" x14ac:dyDescent="0.25">
      <c r="A92" s="2" t="s">
        <v>467</v>
      </c>
      <c r="B92" s="8">
        <v>43873</v>
      </c>
      <c r="C92" s="12" t="s">
        <v>468</v>
      </c>
      <c r="D92" s="10" t="s">
        <v>1</v>
      </c>
      <c r="E92" s="11">
        <v>1152.96</v>
      </c>
      <c r="F92" s="8">
        <v>43873</v>
      </c>
      <c r="G92" s="8">
        <v>43873</v>
      </c>
      <c r="H92" s="11">
        <v>1152.96</v>
      </c>
      <c r="I92" s="10" t="s">
        <v>209</v>
      </c>
      <c r="J92" s="2" t="s">
        <v>210</v>
      </c>
      <c r="K92" s="10" t="s">
        <v>469</v>
      </c>
      <c r="L92" s="10" t="s">
        <v>0</v>
      </c>
    </row>
    <row r="93" spans="1:12" x14ac:dyDescent="0.25">
      <c r="A93" s="2" t="s">
        <v>470</v>
      </c>
      <c r="B93" s="8">
        <v>43874</v>
      </c>
      <c r="C93" s="12" t="s">
        <v>471</v>
      </c>
      <c r="D93" s="10" t="s">
        <v>1</v>
      </c>
      <c r="E93" s="11">
        <v>60</v>
      </c>
      <c r="F93" s="8">
        <v>43874</v>
      </c>
      <c r="G93" s="8">
        <v>44044</v>
      </c>
      <c r="H93" s="11">
        <v>60</v>
      </c>
      <c r="I93" s="10" t="s">
        <v>472</v>
      </c>
      <c r="J93" s="2" t="s">
        <v>473</v>
      </c>
      <c r="K93" s="10" t="s">
        <v>474</v>
      </c>
      <c r="L93" s="10" t="s">
        <v>0</v>
      </c>
    </row>
    <row r="94" spans="1:12" x14ac:dyDescent="0.25">
      <c r="A94" s="2" t="s">
        <v>475</v>
      </c>
      <c r="B94" s="8">
        <v>43875</v>
      </c>
      <c r="C94" s="12" t="s">
        <v>476</v>
      </c>
      <c r="D94" s="10" t="s">
        <v>1</v>
      </c>
      <c r="E94" s="11">
        <v>29309</v>
      </c>
      <c r="F94" s="8">
        <v>43875</v>
      </c>
      <c r="G94" s="8">
        <v>43889</v>
      </c>
      <c r="H94" s="11">
        <v>29309</v>
      </c>
      <c r="I94" s="10" t="s">
        <v>477</v>
      </c>
      <c r="J94" s="2" t="s">
        <v>478</v>
      </c>
      <c r="K94" s="10" t="s">
        <v>479</v>
      </c>
      <c r="L94" s="10" t="s">
        <v>0</v>
      </c>
    </row>
    <row r="95" spans="1:12" x14ac:dyDescent="0.25">
      <c r="A95" s="2" t="s">
        <v>480</v>
      </c>
      <c r="B95" s="8">
        <v>43875</v>
      </c>
      <c r="C95" s="12" t="s">
        <v>481</v>
      </c>
      <c r="D95" s="10" t="s">
        <v>1</v>
      </c>
      <c r="E95" s="11">
        <v>12409.72</v>
      </c>
      <c r="F95" s="8">
        <v>43875</v>
      </c>
      <c r="G95" s="8">
        <v>43950</v>
      </c>
      <c r="H95" s="11">
        <v>12409.72</v>
      </c>
      <c r="I95" s="10" t="s">
        <v>482</v>
      </c>
      <c r="J95" s="2" t="s">
        <v>483</v>
      </c>
      <c r="K95" s="10" t="s">
        <v>484</v>
      </c>
      <c r="L95" s="10" t="s">
        <v>0</v>
      </c>
    </row>
    <row r="96" spans="1:12" x14ac:dyDescent="0.25">
      <c r="A96" s="2" t="s">
        <v>485</v>
      </c>
      <c r="B96" s="8">
        <v>43875</v>
      </c>
      <c r="C96" s="12" t="s">
        <v>486</v>
      </c>
      <c r="D96" s="10" t="s">
        <v>1</v>
      </c>
      <c r="E96" s="11">
        <v>2288</v>
      </c>
      <c r="F96" s="8">
        <v>43875</v>
      </c>
      <c r="G96" s="8">
        <v>43914</v>
      </c>
      <c r="H96" s="11">
        <v>2288</v>
      </c>
      <c r="I96" s="10" t="s">
        <v>487</v>
      </c>
      <c r="J96" s="2" t="s">
        <v>488</v>
      </c>
      <c r="K96" s="10" t="s">
        <v>489</v>
      </c>
      <c r="L96" s="10" t="s">
        <v>0</v>
      </c>
    </row>
    <row r="97" spans="1:12" x14ac:dyDescent="0.25">
      <c r="A97" s="2" t="s">
        <v>490</v>
      </c>
      <c r="B97" s="8">
        <v>43875</v>
      </c>
      <c r="C97" s="12" t="s">
        <v>491</v>
      </c>
      <c r="D97" s="10" t="s">
        <v>1</v>
      </c>
      <c r="E97" s="11">
        <v>300</v>
      </c>
      <c r="F97" s="8">
        <v>43875</v>
      </c>
      <c r="G97" s="8">
        <v>43875</v>
      </c>
      <c r="H97" s="11">
        <v>300</v>
      </c>
      <c r="I97" s="10" t="s">
        <v>492</v>
      </c>
      <c r="J97" s="2" t="s">
        <v>493</v>
      </c>
      <c r="K97" s="10" t="s">
        <v>494</v>
      </c>
      <c r="L97" s="10" t="s">
        <v>0</v>
      </c>
    </row>
    <row r="98" spans="1:12" x14ac:dyDescent="0.25">
      <c r="A98" s="2" t="s">
        <v>495</v>
      </c>
      <c r="B98" s="8">
        <v>43875</v>
      </c>
      <c r="C98" s="12" t="s">
        <v>496</v>
      </c>
      <c r="D98" s="10" t="s">
        <v>1</v>
      </c>
      <c r="E98" s="11">
        <v>1000</v>
      </c>
      <c r="F98" s="8">
        <v>43875</v>
      </c>
      <c r="G98" s="8">
        <v>43914</v>
      </c>
      <c r="H98" s="11">
        <v>1000</v>
      </c>
      <c r="I98" s="10" t="s">
        <v>497</v>
      </c>
      <c r="J98" s="2" t="s">
        <v>498</v>
      </c>
      <c r="K98" s="10" t="s">
        <v>499</v>
      </c>
      <c r="L98" s="10" t="s">
        <v>0</v>
      </c>
    </row>
    <row r="99" spans="1:12" x14ac:dyDescent="0.25">
      <c r="A99" s="2" t="s">
        <v>500</v>
      </c>
      <c r="B99" s="8">
        <v>43875</v>
      </c>
      <c r="C99" s="12" t="s">
        <v>501</v>
      </c>
      <c r="D99" s="10" t="s">
        <v>1</v>
      </c>
      <c r="E99" s="11">
        <v>23000</v>
      </c>
      <c r="F99" s="8">
        <v>43875</v>
      </c>
      <c r="G99" s="8">
        <v>44029</v>
      </c>
      <c r="H99" s="11">
        <v>23000</v>
      </c>
      <c r="I99" s="10" t="s">
        <v>502</v>
      </c>
      <c r="J99" s="2" t="s">
        <v>503</v>
      </c>
      <c r="K99" s="10" t="s">
        <v>504</v>
      </c>
      <c r="L99" s="10" t="s">
        <v>0</v>
      </c>
    </row>
    <row r="100" spans="1:12" x14ac:dyDescent="0.25">
      <c r="A100" s="2" t="s">
        <v>505</v>
      </c>
      <c r="B100" s="8">
        <v>43875</v>
      </c>
      <c r="C100" s="12" t="s">
        <v>481</v>
      </c>
      <c r="D100" s="10" t="s">
        <v>1</v>
      </c>
      <c r="E100" s="11">
        <v>39973.449999999997</v>
      </c>
      <c r="F100" s="8">
        <v>43875</v>
      </c>
      <c r="G100" s="8">
        <v>43885</v>
      </c>
      <c r="H100" s="11">
        <v>39973.449999999997</v>
      </c>
      <c r="I100" s="10" t="s">
        <v>506</v>
      </c>
      <c r="J100" s="2" t="s">
        <v>507</v>
      </c>
      <c r="K100" s="10" t="s">
        <v>508</v>
      </c>
      <c r="L100" s="10" t="s">
        <v>0</v>
      </c>
    </row>
    <row r="101" spans="1:12" x14ac:dyDescent="0.25">
      <c r="A101" s="2" t="s">
        <v>509</v>
      </c>
      <c r="B101" s="8">
        <v>43875</v>
      </c>
      <c r="C101" s="12" t="s">
        <v>510</v>
      </c>
      <c r="D101" s="10" t="s">
        <v>1</v>
      </c>
      <c r="E101" s="11">
        <v>400</v>
      </c>
      <c r="F101" s="8">
        <v>43875</v>
      </c>
      <c r="G101" s="8">
        <v>43914</v>
      </c>
      <c r="H101" s="11">
        <v>400</v>
      </c>
      <c r="I101" s="10" t="s">
        <v>328</v>
      </c>
      <c r="J101" s="2" t="s">
        <v>329</v>
      </c>
      <c r="K101" s="10" t="s">
        <v>511</v>
      </c>
      <c r="L101" s="10" t="s">
        <v>0</v>
      </c>
    </row>
    <row r="102" spans="1:12" x14ac:dyDescent="0.25">
      <c r="A102" s="2" t="s">
        <v>512</v>
      </c>
      <c r="B102" s="8">
        <v>43875</v>
      </c>
      <c r="C102" s="12" t="s">
        <v>513</v>
      </c>
      <c r="D102" s="10" t="s">
        <v>1</v>
      </c>
      <c r="E102" s="11">
        <v>71.45</v>
      </c>
      <c r="F102" s="8">
        <v>43875</v>
      </c>
      <c r="G102" s="8">
        <v>43889</v>
      </c>
      <c r="H102" s="11">
        <v>71.45</v>
      </c>
      <c r="I102" s="10" t="s">
        <v>514</v>
      </c>
      <c r="J102" s="2" t="s">
        <v>515</v>
      </c>
      <c r="K102" s="10" t="s">
        <v>516</v>
      </c>
      <c r="L102" s="10" t="s">
        <v>0</v>
      </c>
    </row>
    <row r="103" spans="1:12" x14ac:dyDescent="0.25">
      <c r="A103" s="2" t="s">
        <v>517</v>
      </c>
      <c r="B103" s="8">
        <v>43878</v>
      </c>
      <c r="C103" s="12" t="s">
        <v>518</v>
      </c>
      <c r="D103" s="10">
        <v>38</v>
      </c>
      <c r="E103" s="11">
        <v>11244</v>
      </c>
      <c r="F103" s="8">
        <v>43878</v>
      </c>
      <c r="G103" s="8">
        <v>43913</v>
      </c>
      <c r="H103" s="11">
        <v>11244</v>
      </c>
      <c r="I103" s="10" t="s">
        <v>519</v>
      </c>
      <c r="J103" s="2" t="s">
        <v>520</v>
      </c>
      <c r="K103" s="10" t="s">
        <v>521</v>
      </c>
      <c r="L103" s="10" t="s">
        <v>0</v>
      </c>
    </row>
    <row r="104" spans="1:12" x14ac:dyDescent="0.25">
      <c r="A104" s="2" t="s">
        <v>526</v>
      </c>
      <c r="B104" s="8">
        <v>43878</v>
      </c>
      <c r="C104" s="12" t="s">
        <v>527</v>
      </c>
      <c r="D104" s="10" t="s">
        <v>1</v>
      </c>
      <c r="E104" s="11">
        <v>135</v>
      </c>
      <c r="F104" s="8">
        <v>43878</v>
      </c>
      <c r="G104" s="8">
        <v>43889</v>
      </c>
      <c r="H104" s="11">
        <v>135</v>
      </c>
      <c r="I104" s="10" t="s">
        <v>528</v>
      </c>
      <c r="J104" s="2" t="s">
        <v>529</v>
      </c>
      <c r="K104" s="10" t="s">
        <v>530</v>
      </c>
      <c r="L104" s="10" t="s">
        <v>0</v>
      </c>
    </row>
    <row r="105" spans="1:12" x14ac:dyDescent="0.25">
      <c r="A105" s="2" t="s">
        <v>531</v>
      </c>
      <c r="B105" s="8">
        <v>43878</v>
      </c>
      <c r="C105" s="12" t="s">
        <v>532</v>
      </c>
      <c r="D105" s="10">
        <v>38</v>
      </c>
      <c r="E105" s="11">
        <v>11406</v>
      </c>
      <c r="F105" s="8">
        <v>43878</v>
      </c>
      <c r="G105" s="8">
        <v>44377</v>
      </c>
      <c r="H105" s="11">
        <v>0</v>
      </c>
      <c r="I105" s="10" t="s">
        <v>533</v>
      </c>
      <c r="J105" s="2" t="s">
        <v>534</v>
      </c>
      <c r="K105" s="10" t="s">
        <v>535</v>
      </c>
      <c r="L105" s="10" t="s">
        <v>0</v>
      </c>
    </row>
    <row r="106" spans="1:12" x14ac:dyDescent="0.25">
      <c r="A106" s="2" t="s">
        <v>536</v>
      </c>
      <c r="B106" s="8">
        <v>43878</v>
      </c>
      <c r="C106" s="12" t="s">
        <v>537</v>
      </c>
      <c r="D106" s="10" t="s">
        <v>1</v>
      </c>
      <c r="E106" s="11">
        <v>1425.28</v>
      </c>
      <c r="F106" s="8">
        <v>43878</v>
      </c>
      <c r="G106" s="8">
        <v>44188</v>
      </c>
      <c r="H106" s="11">
        <v>792.88000000000011</v>
      </c>
      <c r="I106" s="10" t="s">
        <v>538</v>
      </c>
      <c r="J106" s="2" t="s">
        <v>539</v>
      </c>
      <c r="K106" s="10" t="s">
        <v>540</v>
      </c>
      <c r="L106" s="10" t="s">
        <v>0</v>
      </c>
    </row>
    <row r="107" spans="1:12" x14ac:dyDescent="0.25">
      <c r="A107" s="2" t="s">
        <v>541</v>
      </c>
      <c r="B107" s="8">
        <v>43878</v>
      </c>
      <c r="C107" s="12" t="s">
        <v>542</v>
      </c>
      <c r="D107" s="10" t="s">
        <v>1</v>
      </c>
      <c r="E107" s="11">
        <v>6358</v>
      </c>
      <c r="F107" s="8">
        <v>43878</v>
      </c>
      <c r="G107" s="8">
        <v>43913</v>
      </c>
      <c r="H107" s="11">
        <v>6358</v>
      </c>
      <c r="I107" s="10" t="s">
        <v>221</v>
      </c>
      <c r="J107" s="2" t="s">
        <v>222</v>
      </c>
      <c r="K107" s="10" t="s">
        <v>543</v>
      </c>
      <c r="L107" s="10" t="s">
        <v>0</v>
      </c>
    </row>
    <row r="108" spans="1:12" x14ac:dyDescent="0.25">
      <c r="A108" s="2" t="s">
        <v>544</v>
      </c>
      <c r="B108" s="8">
        <v>43879</v>
      </c>
      <c r="C108" s="12" t="s">
        <v>545</v>
      </c>
      <c r="D108" s="10" t="s">
        <v>1</v>
      </c>
      <c r="E108" s="11">
        <v>65</v>
      </c>
      <c r="F108" s="8">
        <v>43879</v>
      </c>
      <c r="G108" s="8">
        <v>43913</v>
      </c>
      <c r="H108" s="11">
        <v>65</v>
      </c>
      <c r="I108" s="10" t="s">
        <v>546</v>
      </c>
      <c r="J108" s="2" t="s">
        <v>547</v>
      </c>
      <c r="K108" s="10" t="s">
        <v>548</v>
      </c>
      <c r="L108" s="10" t="s">
        <v>0</v>
      </c>
    </row>
    <row r="109" spans="1:12" x14ac:dyDescent="0.25">
      <c r="A109" s="2" t="s">
        <v>549</v>
      </c>
      <c r="B109" s="8">
        <v>43879</v>
      </c>
      <c r="C109" s="12" t="s">
        <v>550</v>
      </c>
      <c r="D109" s="10" t="s">
        <v>1</v>
      </c>
      <c r="E109" s="11">
        <v>10302.5</v>
      </c>
      <c r="F109" s="8">
        <v>43879</v>
      </c>
      <c r="G109" s="8">
        <v>43880</v>
      </c>
      <c r="H109" s="11">
        <v>10302.5</v>
      </c>
      <c r="I109" s="10" t="s">
        <v>150</v>
      </c>
      <c r="J109" s="2" t="s">
        <v>151</v>
      </c>
      <c r="K109" s="10" t="s">
        <v>551</v>
      </c>
      <c r="L109" s="10" t="s">
        <v>0</v>
      </c>
    </row>
    <row r="110" spans="1:12" x14ac:dyDescent="0.25">
      <c r="A110" s="2" t="s">
        <v>554</v>
      </c>
      <c r="B110" s="8">
        <v>43880</v>
      </c>
      <c r="C110" s="12" t="s">
        <v>555</v>
      </c>
      <c r="D110" s="10" t="s">
        <v>1</v>
      </c>
      <c r="E110" s="11">
        <v>61355.42</v>
      </c>
      <c r="F110" s="8">
        <v>43880</v>
      </c>
      <c r="G110" s="8">
        <v>43880</v>
      </c>
      <c r="H110" s="11">
        <v>61355.42</v>
      </c>
      <c r="I110" s="10" t="s">
        <v>556</v>
      </c>
      <c r="J110" s="2" t="s">
        <v>557</v>
      </c>
      <c r="K110" s="10" t="s">
        <v>558</v>
      </c>
      <c r="L110" s="10" t="s">
        <v>0</v>
      </c>
    </row>
    <row r="111" spans="1:12" x14ac:dyDescent="0.25">
      <c r="A111" s="2" t="s">
        <v>559</v>
      </c>
      <c r="B111" s="8">
        <v>43880</v>
      </c>
      <c r="C111" s="12" t="s">
        <v>560</v>
      </c>
      <c r="D111" s="10" t="s">
        <v>1</v>
      </c>
      <c r="E111" s="11">
        <v>876</v>
      </c>
      <c r="F111" s="8">
        <v>43880</v>
      </c>
      <c r="G111" s="8">
        <v>43981</v>
      </c>
      <c r="H111" s="11">
        <v>876</v>
      </c>
      <c r="I111" s="10" t="s">
        <v>292</v>
      </c>
      <c r="J111" s="2" t="s">
        <v>293</v>
      </c>
      <c r="K111" s="10" t="s">
        <v>561</v>
      </c>
      <c r="L111" s="10" t="s">
        <v>0</v>
      </c>
    </row>
    <row r="112" spans="1:12" x14ac:dyDescent="0.25">
      <c r="A112" s="2" t="s">
        <v>562</v>
      </c>
      <c r="B112" s="8">
        <v>43880</v>
      </c>
      <c r="C112" s="12" t="s">
        <v>563</v>
      </c>
      <c r="D112" s="10" t="s">
        <v>1</v>
      </c>
      <c r="E112" s="11">
        <v>5345.5</v>
      </c>
      <c r="F112" s="8">
        <v>43880</v>
      </c>
      <c r="G112" s="8">
        <v>43990</v>
      </c>
      <c r="H112" s="11">
        <v>5345.5</v>
      </c>
      <c r="I112" s="10" t="s">
        <v>552</v>
      </c>
      <c r="J112" s="2" t="s">
        <v>553</v>
      </c>
      <c r="K112" s="10" t="s">
        <v>564</v>
      </c>
      <c r="L112" s="10" t="s">
        <v>0</v>
      </c>
    </row>
    <row r="113" spans="1:12" x14ac:dyDescent="0.25">
      <c r="A113" s="2" t="s">
        <v>565</v>
      </c>
      <c r="B113" s="8">
        <v>43880</v>
      </c>
      <c r="C113" s="12" t="s">
        <v>555</v>
      </c>
      <c r="D113" s="10" t="s">
        <v>1</v>
      </c>
      <c r="E113" s="11">
        <v>59384.84</v>
      </c>
      <c r="F113" s="8">
        <v>43880</v>
      </c>
      <c r="G113" s="8">
        <v>43889</v>
      </c>
      <c r="H113" s="11">
        <v>59384.84</v>
      </c>
      <c r="I113" s="10" t="s">
        <v>566</v>
      </c>
      <c r="J113" s="2" t="s">
        <v>567</v>
      </c>
      <c r="K113" s="10" t="s">
        <v>568</v>
      </c>
      <c r="L113" s="10" t="s">
        <v>0</v>
      </c>
    </row>
    <row r="114" spans="1:12" x14ac:dyDescent="0.25">
      <c r="A114" s="2" t="s">
        <v>569</v>
      </c>
      <c r="B114" s="8">
        <v>43880</v>
      </c>
      <c r="C114" s="12" t="s">
        <v>570</v>
      </c>
      <c r="D114" s="10">
        <v>38</v>
      </c>
      <c r="E114" s="11">
        <v>4760.17</v>
      </c>
      <c r="F114" s="8">
        <v>43880</v>
      </c>
      <c r="G114" s="8">
        <v>43997</v>
      </c>
      <c r="H114" s="11">
        <v>4760.17</v>
      </c>
      <c r="I114" s="10" t="s">
        <v>506</v>
      </c>
      <c r="J114" s="2" t="s">
        <v>507</v>
      </c>
      <c r="K114" s="10" t="s">
        <v>571</v>
      </c>
      <c r="L114" s="10" t="s">
        <v>0</v>
      </c>
    </row>
    <row r="115" spans="1:12" x14ac:dyDescent="0.25">
      <c r="A115" s="2" t="s">
        <v>572</v>
      </c>
      <c r="B115" s="8">
        <v>43880</v>
      </c>
      <c r="C115" s="12" t="s">
        <v>573</v>
      </c>
      <c r="D115" s="10" t="s">
        <v>1</v>
      </c>
      <c r="E115" s="11">
        <v>18000</v>
      </c>
      <c r="F115" s="8">
        <v>43880</v>
      </c>
      <c r="G115" s="8">
        <v>44104</v>
      </c>
      <c r="H115" s="11">
        <v>18000</v>
      </c>
      <c r="I115" s="10" t="s">
        <v>574</v>
      </c>
      <c r="J115" s="2" t="s">
        <v>575</v>
      </c>
      <c r="K115" s="10" t="s">
        <v>576</v>
      </c>
      <c r="L115" s="10" t="s">
        <v>0</v>
      </c>
    </row>
    <row r="116" spans="1:12" x14ac:dyDescent="0.25">
      <c r="A116" s="2" t="s">
        <v>577</v>
      </c>
      <c r="B116" s="8">
        <v>43880</v>
      </c>
      <c r="C116" s="12" t="s">
        <v>578</v>
      </c>
      <c r="D116" s="10" t="s">
        <v>1</v>
      </c>
      <c r="E116" s="11">
        <v>12000</v>
      </c>
      <c r="F116" s="8">
        <v>43880</v>
      </c>
      <c r="G116" s="8">
        <v>44104</v>
      </c>
      <c r="H116" s="11">
        <v>12000</v>
      </c>
      <c r="I116" s="10" t="s">
        <v>574</v>
      </c>
      <c r="J116" s="2" t="s">
        <v>575</v>
      </c>
      <c r="K116" s="10" t="s">
        <v>579</v>
      </c>
      <c r="L116" s="10" t="s">
        <v>0</v>
      </c>
    </row>
    <row r="117" spans="1:12" x14ac:dyDescent="0.25">
      <c r="A117" s="2" t="s">
        <v>580</v>
      </c>
      <c r="B117" s="8">
        <v>43880</v>
      </c>
      <c r="C117" s="12" t="s">
        <v>581</v>
      </c>
      <c r="D117" s="10" t="s">
        <v>1</v>
      </c>
      <c r="E117" s="11">
        <v>17800</v>
      </c>
      <c r="F117" s="8">
        <v>43880</v>
      </c>
      <c r="G117" s="8">
        <v>44188</v>
      </c>
      <c r="H117" s="11">
        <v>13800</v>
      </c>
      <c r="I117" s="10" t="s">
        <v>582</v>
      </c>
      <c r="J117" s="2" t="s">
        <v>583</v>
      </c>
      <c r="K117" s="10" t="s">
        <v>584</v>
      </c>
      <c r="L117" s="10" t="s">
        <v>0</v>
      </c>
    </row>
    <row r="118" spans="1:12" x14ac:dyDescent="0.25">
      <c r="A118" s="2" t="s">
        <v>585</v>
      </c>
      <c r="B118" s="8">
        <v>43881</v>
      </c>
      <c r="C118" s="12" t="s">
        <v>586</v>
      </c>
      <c r="D118" s="10" t="s">
        <v>1</v>
      </c>
      <c r="E118" s="11">
        <v>150</v>
      </c>
      <c r="F118" s="8">
        <v>43881</v>
      </c>
      <c r="G118" s="8">
        <v>43888</v>
      </c>
      <c r="H118" s="11">
        <v>150</v>
      </c>
      <c r="I118" s="10" t="s">
        <v>77</v>
      </c>
      <c r="J118" s="2" t="s">
        <v>78</v>
      </c>
      <c r="K118" s="10" t="s">
        <v>587</v>
      </c>
      <c r="L118" s="10" t="s">
        <v>0</v>
      </c>
    </row>
    <row r="119" spans="1:12" x14ac:dyDescent="0.25">
      <c r="A119" s="2" t="s">
        <v>588</v>
      </c>
      <c r="B119" s="8">
        <v>43881</v>
      </c>
      <c r="C119" s="12" t="s">
        <v>589</v>
      </c>
      <c r="D119" s="10" t="s">
        <v>1</v>
      </c>
      <c r="E119" s="11">
        <v>6591</v>
      </c>
      <c r="F119" s="8">
        <v>43881</v>
      </c>
      <c r="G119" s="8">
        <v>43881</v>
      </c>
      <c r="H119" s="11">
        <v>6591</v>
      </c>
      <c r="I119" s="10" t="s">
        <v>590</v>
      </c>
      <c r="J119" s="2" t="s">
        <v>591</v>
      </c>
      <c r="K119" s="10" t="s">
        <v>592</v>
      </c>
      <c r="L119" s="10" t="s">
        <v>0</v>
      </c>
    </row>
    <row r="120" spans="1:12" x14ac:dyDescent="0.25">
      <c r="A120" s="2" t="s">
        <v>593</v>
      </c>
      <c r="B120" s="8">
        <v>43881</v>
      </c>
      <c r="C120" s="12" t="s">
        <v>594</v>
      </c>
      <c r="D120" s="10" t="s">
        <v>1</v>
      </c>
      <c r="E120" s="11">
        <v>10000</v>
      </c>
      <c r="F120" s="8">
        <v>43881</v>
      </c>
      <c r="G120" s="8">
        <v>43881</v>
      </c>
      <c r="H120" s="11">
        <v>10000</v>
      </c>
      <c r="I120" s="10" t="s">
        <v>595</v>
      </c>
      <c r="J120" s="2" t="s">
        <v>596</v>
      </c>
      <c r="K120" s="10" t="s">
        <v>597</v>
      </c>
      <c r="L120" s="10" t="s">
        <v>0</v>
      </c>
    </row>
    <row r="121" spans="1:12" x14ac:dyDescent="0.25">
      <c r="A121" s="2" t="s">
        <v>598</v>
      </c>
      <c r="B121" s="8">
        <v>43881</v>
      </c>
      <c r="C121" s="12" t="s">
        <v>599</v>
      </c>
      <c r="D121" s="10" t="s">
        <v>1</v>
      </c>
      <c r="E121" s="11">
        <v>2389.4</v>
      </c>
      <c r="F121" s="8">
        <v>43881</v>
      </c>
      <c r="G121" s="8">
        <v>43881</v>
      </c>
      <c r="H121" s="11">
        <v>2389.4</v>
      </c>
      <c r="I121" s="10" t="s">
        <v>600</v>
      </c>
      <c r="J121" s="2" t="s">
        <v>601</v>
      </c>
      <c r="K121" s="10" t="s">
        <v>602</v>
      </c>
      <c r="L121" s="10" t="s">
        <v>0</v>
      </c>
    </row>
    <row r="122" spans="1:12" x14ac:dyDescent="0.25">
      <c r="A122" s="2" t="s">
        <v>603</v>
      </c>
      <c r="B122" s="8">
        <v>43882</v>
      </c>
      <c r="C122" s="12" t="s">
        <v>604</v>
      </c>
      <c r="D122" s="10" t="s">
        <v>1</v>
      </c>
      <c r="E122" s="11">
        <v>1612.59</v>
      </c>
      <c r="F122" s="8">
        <v>43882</v>
      </c>
      <c r="G122" s="8">
        <v>43914</v>
      </c>
      <c r="H122" s="11">
        <v>1612.59</v>
      </c>
      <c r="I122" s="10" t="s">
        <v>605</v>
      </c>
      <c r="J122" s="2" t="s">
        <v>606</v>
      </c>
      <c r="K122" s="10" t="s">
        <v>607</v>
      </c>
      <c r="L122" s="10" t="s">
        <v>0</v>
      </c>
    </row>
    <row r="123" spans="1:12" x14ac:dyDescent="0.25">
      <c r="A123" s="2" t="s">
        <v>608</v>
      </c>
      <c r="B123" s="8">
        <v>43882</v>
      </c>
      <c r="C123" s="12" t="s">
        <v>609</v>
      </c>
      <c r="D123" s="10" t="s">
        <v>1</v>
      </c>
      <c r="E123" s="11">
        <v>558.75</v>
      </c>
      <c r="F123" s="8">
        <v>43882</v>
      </c>
      <c r="G123" s="8">
        <v>43913</v>
      </c>
      <c r="H123" s="11">
        <v>558.75</v>
      </c>
      <c r="I123" s="10" t="s">
        <v>522</v>
      </c>
      <c r="J123" s="2" t="s">
        <v>523</v>
      </c>
      <c r="K123" s="10" t="s">
        <v>610</v>
      </c>
      <c r="L123" s="10" t="s">
        <v>0</v>
      </c>
    </row>
    <row r="124" spans="1:12" x14ac:dyDescent="0.25">
      <c r="A124" s="2" t="s">
        <v>611</v>
      </c>
      <c r="B124" s="8">
        <v>43882</v>
      </c>
      <c r="C124" s="12" t="s">
        <v>612</v>
      </c>
      <c r="D124" s="10" t="s">
        <v>1</v>
      </c>
      <c r="E124" s="11">
        <v>1621.42</v>
      </c>
      <c r="F124" s="8">
        <v>43882</v>
      </c>
      <c r="G124" s="8">
        <v>43914</v>
      </c>
      <c r="H124" s="11">
        <v>1621.42</v>
      </c>
      <c r="I124" s="10" t="s">
        <v>613</v>
      </c>
      <c r="J124" s="2" t="s">
        <v>614</v>
      </c>
      <c r="K124" s="10" t="s">
        <v>615</v>
      </c>
      <c r="L124" s="10" t="s">
        <v>0</v>
      </c>
    </row>
    <row r="125" spans="1:12" x14ac:dyDescent="0.25">
      <c r="A125" s="2" t="s">
        <v>616</v>
      </c>
      <c r="B125" s="8">
        <v>43882</v>
      </c>
      <c r="C125" s="12" t="s">
        <v>617</v>
      </c>
      <c r="D125" s="10" t="s">
        <v>1</v>
      </c>
      <c r="E125" s="11">
        <v>2288</v>
      </c>
      <c r="F125" s="8">
        <v>43882</v>
      </c>
      <c r="G125" s="8">
        <v>44165</v>
      </c>
      <c r="H125" s="11">
        <v>0</v>
      </c>
      <c r="I125" s="10" t="s">
        <v>618</v>
      </c>
      <c r="J125" s="2" t="s">
        <v>619</v>
      </c>
      <c r="K125" s="10" t="s">
        <v>620</v>
      </c>
      <c r="L125" s="10" t="s">
        <v>0</v>
      </c>
    </row>
    <row r="126" spans="1:12" x14ac:dyDescent="0.25">
      <c r="A126" s="2" t="s">
        <v>621</v>
      </c>
      <c r="B126" s="8">
        <v>43882</v>
      </c>
      <c r="C126" s="12" t="s">
        <v>622</v>
      </c>
      <c r="D126" s="10" t="s">
        <v>1</v>
      </c>
      <c r="E126" s="11">
        <v>2544.1</v>
      </c>
      <c r="F126" s="8">
        <v>43882</v>
      </c>
      <c r="G126" s="8">
        <v>43914</v>
      </c>
      <c r="H126" s="11">
        <v>2544.1</v>
      </c>
      <c r="I126" s="10" t="s">
        <v>623</v>
      </c>
      <c r="J126" s="2" t="s">
        <v>624</v>
      </c>
      <c r="K126" s="10" t="s">
        <v>625</v>
      </c>
      <c r="L126" s="10" t="s">
        <v>0</v>
      </c>
    </row>
    <row r="127" spans="1:12" x14ac:dyDescent="0.25">
      <c r="A127" s="2" t="s">
        <v>626</v>
      </c>
      <c r="B127" s="8">
        <v>43885</v>
      </c>
      <c r="C127" s="12" t="s">
        <v>627</v>
      </c>
      <c r="D127" s="10" t="s">
        <v>1</v>
      </c>
      <c r="E127" s="11">
        <v>3550</v>
      </c>
      <c r="F127" s="8">
        <v>43885</v>
      </c>
      <c r="G127" s="8">
        <v>43889</v>
      </c>
      <c r="H127" s="11">
        <v>500</v>
      </c>
      <c r="I127" s="10" t="s">
        <v>628</v>
      </c>
      <c r="J127" s="2" t="s">
        <v>629</v>
      </c>
      <c r="K127" s="10" t="s">
        <v>630</v>
      </c>
      <c r="L127" s="10" t="s">
        <v>0</v>
      </c>
    </row>
    <row r="128" spans="1:12" x14ac:dyDescent="0.25">
      <c r="A128" s="2" t="s">
        <v>631</v>
      </c>
      <c r="B128" s="8">
        <v>43885</v>
      </c>
      <c r="C128" s="12" t="s">
        <v>632</v>
      </c>
      <c r="D128" s="10" t="s">
        <v>1</v>
      </c>
      <c r="E128" s="11">
        <v>1478</v>
      </c>
      <c r="F128" s="8">
        <v>43885</v>
      </c>
      <c r="G128" s="8">
        <v>43885</v>
      </c>
      <c r="H128" s="11">
        <v>0</v>
      </c>
      <c r="I128" s="10" t="s">
        <v>633</v>
      </c>
      <c r="J128" s="2" t="s">
        <v>634</v>
      </c>
      <c r="K128" s="10" t="s">
        <v>635</v>
      </c>
      <c r="L128" s="10" t="s">
        <v>0</v>
      </c>
    </row>
    <row r="129" spans="1:12" x14ac:dyDescent="0.25">
      <c r="A129" s="2" t="s">
        <v>636</v>
      </c>
      <c r="B129" s="8">
        <v>43886</v>
      </c>
      <c r="C129" s="12" t="s">
        <v>637</v>
      </c>
      <c r="D129" s="10" t="s">
        <v>1</v>
      </c>
      <c r="E129" s="11">
        <v>3085.8</v>
      </c>
      <c r="F129" s="8">
        <v>43886</v>
      </c>
      <c r="G129" s="8">
        <v>43951</v>
      </c>
      <c r="H129" s="11">
        <v>3085.8</v>
      </c>
      <c r="I129" s="10" t="s">
        <v>287</v>
      </c>
      <c r="J129" s="2" t="s">
        <v>288</v>
      </c>
      <c r="K129" s="10" t="s">
        <v>638</v>
      </c>
      <c r="L129" s="10" t="s">
        <v>0</v>
      </c>
    </row>
    <row r="130" spans="1:12" x14ac:dyDescent="0.25">
      <c r="A130" s="2" t="s">
        <v>639</v>
      </c>
      <c r="B130" s="8">
        <v>43886</v>
      </c>
      <c r="C130" s="12" t="s">
        <v>640</v>
      </c>
      <c r="D130" s="10" t="s">
        <v>1</v>
      </c>
      <c r="E130" s="11">
        <v>1400</v>
      </c>
      <c r="F130" s="8">
        <v>43886</v>
      </c>
      <c r="G130" s="8">
        <v>43972</v>
      </c>
      <c r="H130" s="11">
        <v>1400</v>
      </c>
      <c r="I130" s="10" t="s">
        <v>405</v>
      </c>
      <c r="J130" s="2" t="s">
        <v>406</v>
      </c>
      <c r="K130" s="10" t="s">
        <v>641</v>
      </c>
      <c r="L130" s="10" t="s">
        <v>0</v>
      </c>
    </row>
    <row r="131" spans="1:12" x14ac:dyDescent="0.25">
      <c r="A131" s="2" t="s">
        <v>642</v>
      </c>
      <c r="B131" s="8">
        <v>43886</v>
      </c>
      <c r="C131" s="12" t="s">
        <v>643</v>
      </c>
      <c r="D131" s="10" t="s">
        <v>1</v>
      </c>
      <c r="E131" s="11">
        <v>34528</v>
      </c>
      <c r="F131" s="8">
        <v>43886</v>
      </c>
      <c r="G131" s="8">
        <v>44377</v>
      </c>
      <c r="H131" s="11">
        <v>0</v>
      </c>
      <c r="I131" s="10" t="s">
        <v>644</v>
      </c>
      <c r="J131" s="2" t="s">
        <v>645</v>
      </c>
      <c r="K131" s="10" t="s">
        <v>646</v>
      </c>
      <c r="L131" s="10" t="s">
        <v>0</v>
      </c>
    </row>
    <row r="132" spans="1:12" x14ac:dyDescent="0.25">
      <c r="A132" s="2" t="s">
        <v>647</v>
      </c>
      <c r="B132" s="8">
        <v>43887</v>
      </c>
      <c r="C132" s="12" t="s">
        <v>648</v>
      </c>
      <c r="D132" s="10" t="s">
        <v>1</v>
      </c>
      <c r="E132" s="11">
        <v>686</v>
      </c>
      <c r="F132" s="8">
        <v>43887</v>
      </c>
      <c r="G132" s="8">
        <v>44012</v>
      </c>
      <c r="H132" s="11">
        <v>686</v>
      </c>
      <c r="I132" s="10" t="s">
        <v>649</v>
      </c>
      <c r="J132" s="2" t="s">
        <v>650</v>
      </c>
      <c r="K132" s="10" t="s">
        <v>651</v>
      </c>
      <c r="L132" s="10" t="s">
        <v>0</v>
      </c>
    </row>
    <row r="133" spans="1:12" x14ac:dyDescent="0.25">
      <c r="A133" s="2" t="s">
        <v>652</v>
      </c>
      <c r="B133" s="8">
        <v>43887</v>
      </c>
      <c r="C133" s="12" t="s">
        <v>653</v>
      </c>
      <c r="D133" s="10" t="s">
        <v>1</v>
      </c>
      <c r="E133" s="11">
        <v>555</v>
      </c>
      <c r="F133" s="8">
        <v>43887</v>
      </c>
      <c r="G133" s="8">
        <v>43951</v>
      </c>
      <c r="H133" s="11">
        <v>555</v>
      </c>
      <c r="I133" s="10" t="s">
        <v>654</v>
      </c>
      <c r="J133" s="2" t="s">
        <v>655</v>
      </c>
      <c r="K133" s="10" t="s">
        <v>656</v>
      </c>
      <c r="L133" s="10" t="s">
        <v>0</v>
      </c>
    </row>
    <row r="134" spans="1:12" x14ac:dyDescent="0.25">
      <c r="A134" s="2" t="s">
        <v>657</v>
      </c>
      <c r="B134" s="8">
        <v>43887</v>
      </c>
      <c r="C134" s="12" t="s">
        <v>658</v>
      </c>
      <c r="D134" s="10" t="s">
        <v>1</v>
      </c>
      <c r="E134" s="11">
        <v>3780</v>
      </c>
      <c r="F134" s="8">
        <v>43887</v>
      </c>
      <c r="G134" s="8">
        <v>43969</v>
      </c>
      <c r="H134" s="11">
        <v>3780</v>
      </c>
      <c r="I134" s="10" t="s">
        <v>659</v>
      </c>
      <c r="J134" s="2" t="s">
        <v>660</v>
      </c>
      <c r="K134" s="10" t="s">
        <v>661</v>
      </c>
      <c r="L134" s="10" t="s">
        <v>0</v>
      </c>
    </row>
    <row r="135" spans="1:12" x14ac:dyDescent="0.25">
      <c r="A135" s="2" t="s">
        <v>662</v>
      </c>
      <c r="B135" s="8">
        <v>43887</v>
      </c>
      <c r="C135" s="12" t="s">
        <v>663</v>
      </c>
      <c r="D135" s="10" t="s">
        <v>1</v>
      </c>
      <c r="E135" s="11">
        <v>7400</v>
      </c>
      <c r="F135" s="8">
        <v>43887</v>
      </c>
      <c r="G135" s="8">
        <v>43888</v>
      </c>
      <c r="H135" s="11">
        <v>7400</v>
      </c>
      <c r="I135" s="10" t="s">
        <v>664</v>
      </c>
      <c r="J135" s="2" t="s">
        <v>665</v>
      </c>
      <c r="K135" s="10" t="s">
        <v>666</v>
      </c>
      <c r="L135" s="10" t="s">
        <v>0</v>
      </c>
    </row>
    <row r="136" spans="1:12" x14ac:dyDescent="0.25">
      <c r="A136" s="2" t="s">
        <v>667</v>
      </c>
      <c r="B136" s="8">
        <v>43887</v>
      </c>
      <c r="C136" s="12" t="s">
        <v>668</v>
      </c>
      <c r="D136" s="10" t="s">
        <v>1</v>
      </c>
      <c r="E136" s="11">
        <v>120</v>
      </c>
      <c r="F136" s="8">
        <v>43887</v>
      </c>
      <c r="G136" s="8">
        <v>43980</v>
      </c>
      <c r="H136" s="11">
        <v>120</v>
      </c>
      <c r="I136" s="10" t="s">
        <v>669</v>
      </c>
      <c r="J136" s="2" t="s">
        <v>670</v>
      </c>
      <c r="K136" s="10" t="s">
        <v>671</v>
      </c>
      <c r="L136" s="10" t="s">
        <v>0</v>
      </c>
    </row>
    <row r="137" spans="1:12" x14ac:dyDescent="0.25">
      <c r="A137" s="2" t="s">
        <v>672</v>
      </c>
      <c r="B137" s="8">
        <v>43887</v>
      </c>
      <c r="C137" s="12" t="s">
        <v>673</v>
      </c>
      <c r="D137" s="10">
        <v>38</v>
      </c>
      <c r="E137" s="11">
        <v>5750.01</v>
      </c>
      <c r="F137" s="8">
        <v>43887</v>
      </c>
      <c r="G137" s="8">
        <v>44195</v>
      </c>
      <c r="H137" s="11">
        <v>0</v>
      </c>
      <c r="I137" s="10" t="s">
        <v>674</v>
      </c>
      <c r="J137" s="2" t="s">
        <v>675</v>
      </c>
      <c r="K137" s="10" t="s">
        <v>676</v>
      </c>
      <c r="L137" s="10" t="s">
        <v>0</v>
      </c>
    </row>
    <row r="138" spans="1:12" x14ac:dyDescent="0.25">
      <c r="A138" s="2" t="s">
        <v>677</v>
      </c>
      <c r="B138" s="8">
        <v>43887</v>
      </c>
      <c r="C138" s="12" t="s">
        <v>678</v>
      </c>
      <c r="D138" s="10" t="s">
        <v>1</v>
      </c>
      <c r="E138" s="11">
        <v>2500</v>
      </c>
      <c r="F138" s="8">
        <v>43887</v>
      </c>
      <c r="G138" s="8">
        <v>43889</v>
      </c>
      <c r="H138" s="11">
        <v>2500</v>
      </c>
      <c r="I138" s="10" t="s">
        <v>679</v>
      </c>
      <c r="J138" s="2" t="s">
        <v>680</v>
      </c>
      <c r="K138" s="10" t="s">
        <v>681</v>
      </c>
      <c r="L138" s="10" t="s">
        <v>0</v>
      </c>
    </row>
    <row r="139" spans="1:12" x14ac:dyDescent="0.25">
      <c r="A139" s="2" t="s">
        <v>682</v>
      </c>
      <c r="B139" s="8">
        <v>43887</v>
      </c>
      <c r="C139" s="12" t="s">
        <v>683</v>
      </c>
      <c r="D139" s="10" t="s">
        <v>1</v>
      </c>
      <c r="E139" s="11">
        <v>2288</v>
      </c>
      <c r="F139" s="8">
        <v>43887</v>
      </c>
      <c r="G139" s="8">
        <v>44377</v>
      </c>
      <c r="H139" s="11">
        <v>0</v>
      </c>
      <c r="I139" s="10" t="s">
        <v>644</v>
      </c>
      <c r="J139" s="2" t="s">
        <v>645</v>
      </c>
      <c r="K139" s="10" t="s">
        <v>684</v>
      </c>
      <c r="L139" s="10" t="s">
        <v>0</v>
      </c>
    </row>
    <row r="140" spans="1:12" x14ac:dyDescent="0.25">
      <c r="A140" s="2" t="s">
        <v>685</v>
      </c>
      <c r="B140" s="8">
        <v>43888</v>
      </c>
      <c r="C140" s="12" t="s">
        <v>686</v>
      </c>
      <c r="D140" s="10" t="s">
        <v>1</v>
      </c>
      <c r="E140" s="11">
        <v>6344</v>
      </c>
      <c r="F140" s="8">
        <v>43888</v>
      </c>
      <c r="G140" s="8">
        <v>43914</v>
      </c>
      <c r="H140" s="11">
        <v>6519.68</v>
      </c>
      <c r="I140" s="10" t="s">
        <v>267</v>
      </c>
      <c r="J140" s="2" t="s">
        <v>268</v>
      </c>
      <c r="K140" s="10" t="s">
        <v>687</v>
      </c>
      <c r="L140" s="10" t="s">
        <v>0</v>
      </c>
    </row>
    <row r="141" spans="1:12" x14ac:dyDescent="0.25">
      <c r="A141" s="2" t="s">
        <v>688</v>
      </c>
      <c r="B141" s="8">
        <v>43888</v>
      </c>
      <c r="C141" s="12" t="s">
        <v>689</v>
      </c>
      <c r="D141" s="10" t="s">
        <v>1</v>
      </c>
      <c r="E141" s="11">
        <v>3000</v>
      </c>
      <c r="F141" s="8">
        <v>43888</v>
      </c>
      <c r="G141" s="8">
        <v>43951</v>
      </c>
      <c r="H141" s="11">
        <v>3000</v>
      </c>
      <c r="I141" s="10" t="s">
        <v>690</v>
      </c>
      <c r="J141" s="2" t="s">
        <v>691</v>
      </c>
      <c r="K141" s="10" t="s">
        <v>692</v>
      </c>
      <c r="L141" s="10" t="s">
        <v>0</v>
      </c>
    </row>
    <row r="142" spans="1:12" x14ac:dyDescent="0.25">
      <c r="A142" s="2" t="s">
        <v>693</v>
      </c>
      <c r="B142" s="8">
        <v>43888</v>
      </c>
      <c r="C142" s="12" t="s">
        <v>694</v>
      </c>
      <c r="D142" s="10" t="s">
        <v>1</v>
      </c>
      <c r="E142" s="11">
        <v>15450</v>
      </c>
      <c r="F142" s="8">
        <v>43888</v>
      </c>
      <c r="G142" s="8">
        <v>44196</v>
      </c>
      <c r="H142" s="11">
        <v>0</v>
      </c>
      <c r="I142" s="10" t="s">
        <v>695</v>
      </c>
      <c r="J142" s="2" t="s">
        <v>696</v>
      </c>
      <c r="K142" s="10" t="s">
        <v>697</v>
      </c>
      <c r="L142" s="10" t="s">
        <v>0</v>
      </c>
    </row>
    <row r="143" spans="1:12" x14ac:dyDescent="0.25">
      <c r="A143" s="2" t="s">
        <v>698</v>
      </c>
      <c r="B143" s="8">
        <v>43888</v>
      </c>
      <c r="C143" s="12" t="s">
        <v>699</v>
      </c>
      <c r="D143" s="10" t="s">
        <v>1</v>
      </c>
      <c r="E143" s="11">
        <v>2000</v>
      </c>
      <c r="F143" s="8">
        <v>43888</v>
      </c>
      <c r="G143" s="8">
        <v>43981</v>
      </c>
      <c r="H143" s="11">
        <v>2000</v>
      </c>
      <c r="I143" s="10" t="s">
        <v>700</v>
      </c>
      <c r="J143" s="2" t="s">
        <v>701</v>
      </c>
      <c r="K143" s="10" t="s">
        <v>702</v>
      </c>
      <c r="L143" s="10" t="s">
        <v>0</v>
      </c>
    </row>
    <row r="144" spans="1:12" x14ac:dyDescent="0.25">
      <c r="A144" s="2" t="s">
        <v>703</v>
      </c>
      <c r="B144" s="8">
        <v>43888</v>
      </c>
      <c r="C144" s="12" t="s">
        <v>704</v>
      </c>
      <c r="D144" s="10" t="s">
        <v>1</v>
      </c>
      <c r="E144" s="11">
        <v>448</v>
      </c>
      <c r="F144" s="8">
        <v>43888</v>
      </c>
      <c r="G144" s="8">
        <v>43888</v>
      </c>
      <c r="H144" s="11">
        <v>448</v>
      </c>
      <c r="I144" s="10" t="s">
        <v>705</v>
      </c>
      <c r="J144" s="2" t="s">
        <v>706</v>
      </c>
      <c r="K144" s="10" t="s">
        <v>707</v>
      </c>
      <c r="L144" s="10" t="s">
        <v>0</v>
      </c>
    </row>
    <row r="145" spans="1:12" x14ac:dyDescent="0.25">
      <c r="A145" s="2" t="s">
        <v>708</v>
      </c>
      <c r="B145" s="8">
        <v>43888</v>
      </c>
      <c r="C145" s="12" t="s">
        <v>709</v>
      </c>
      <c r="D145" s="10" t="s">
        <v>1</v>
      </c>
      <c r="E145" s="11">
        <v>67.900000000000006</v>
      </c>
      <c r="F145" s="8">
        <v>43888</v>
      </c>
      <c r="G145" s="8">
        <v>44180</v>
      </c>
      <c r="H145" s="11">
        <v>0</v>
      </c>
      <c r="I145" s="10" t="s">
        <v>710</v>
      </c>
      <c r="J145" s="2" t="s">
        <v>711</v>
      </c>
      <c r="K145" s="10" t="s">
        <v>712</v>
      </c>
      <c r="L145" s="10" t="s">
        <v>0</v>
      </c>
    </row>
    <row r="146" spans="1:12" x14ac:dyDescent="0.25">
      <c r="A146" s="2" t="s">
        <v>713</v>
      </c>
      <c r="B146" s="8">
        <v>43889</v>
      </c>
      <c r="C146" s="12" t="s">
        <v>714</v>
      </c>
      <c r="D146" s="10" t="s">
        <v>1</v>
      </c>
      <c r="E146" s="11">
        <v>570</v>
      </c>
      <c r="F146" s="8">
        <v>43889</v>
      </c>
      <c r="G146" s="8">
        <v>43914</v>
      </c>
      <c r="H146" s="11">
        <v>570</v>
      </c>
      <c r="I146" s="10" t="s">
        <v>209</v>
      </c>
      <c r="J146" s="2" t="s">
        <v>210</v>
      </c>
      <c r="K146" s="10" t="s">
        <v>715</v>
      </c>
      <c r="L146" s="10" t="s">
        <v>0</v>
      </c>
    </row>
    <row r="147" spans="1:12" x14ac:dyDescent="0.25">
      <c r="A147" s="2" t="s">
        <v>716</v>
      </c>
      <c r="B147" s="8">
        <v>43889</v>
      </c>
      <c r="C147" s="12" t="s">
        <v>717</v>
      </c>
      <c r="D147" s="10" t="s">
        <v>1</v>
      </c>
      <c r="E147" s="11">
        <v>69.959999999999994</v>
      </c>
      <c r="F147" s="8">
        <v>43889</v>
      </c>
      <c r="G147" s="8">
        <v>43914</v>
      </c>
      <c r="H147" s="11">
        <v>69.959999999999994</v>
      </c>
      <c r="I147" s="10" t="s">
        <v>718</v>
      </c>
      <c r="J147" s="2" t="s">
        <v>719</v>
      </c>
      <c r="K147" s="10" t="s">
        <v>720</v>
      </c>
      <c r="L147" s="10" t="s">
        <v>0</v>
      </c>
    </row>
    <row r="148" spans="1:12" x14ac:dyDescent="0.25">
      <c r="A148" s="2" t="s">
        <v>721</v>
      </c>
      <c r="B148" s="8">
        <v>43892</v>
      </c>
      <c r="C148" s="12" t="s">
        <v>722</v>
      </c>
      <c r="D148" s="10">
        <v>38</v>
      </c>
      <c r="E148" s="11">
        <v>30255.22</v>
      </c>
      <c r="F148" s="8">
        <v>43892</v>
      </c>
      <c r="G148" s="8">
        <v>44377</v>
      </c>
      <c r="H148" s="11">
        <v>0</v>
      </c>
      <c r="I148" s="10" t="s">
        <v>723</v>
      </c>
      <c r="J148" s="2" t="s">
        <v>724</v>
      </c>
      <c r="K148" s="10" t="s">
        <v>725</v>
      </c>
      <c r="L148" s="10" t="s">
        <v>0</v>
      </c>
    </row>
    <row r="149" spans="1:12" x14ac:dyDescent="0.25">
      <c r="A149" s="2" t="s">
        <v>726</v>
      </c>
      <c r="B149" s="8">
        <v>43892</v>
      </c>
      <c r="C149" s="12" t="s">
        <v>727</v>
      </c>
      <c r="D149" s="10" t="s">
        <v>1</v>
      </c>
      <c r="E149" s="11">
        <v>348</v>
      </c>
      <c r="F149" s="8">
        <v>43892</v>
      </c>
      <c r="G149" s="8">
        <v>43930</v>
      </c>
      <c r="H149" s="11">
        <v>347.76</v>
      </c>
      <c r="I149" s="10" t="s">
        <v>728</v>
      </c>
      <c r="J149" s="2" t="s">
        <v>729</v>
      </c>
      <c r="K149" s="10" t="s">
        <v>730</v>
      </c>
      <c r="L149" s="10" t="s">
        <v>0</v>
      </c>
    </row>
    <row r="150" spans="1:12" x14ac:dyDescent="0.25">
      <c r="A150" s="2" t="s">
        <v>731</v>
      </c>
      <c r="B150" s="8">
        <v>43892</v>
      </c>
      <c r="C150" s="12" t="s">
        <v>732</v>
      </c>
      <c r="D150" s="10" t="s">
        <v>1</v>
      </c>
      <c r="E150" s="11">
        <v>2825</v>
      </c>
      <c r="F150" s="8">
        <v>43892</v>
      </c>
      <c r="G150" s="8">
        <v>43892</v>
      </c>
      <c r="H150" s="11">
        <v>2825</v>
      </c>
      <c r="I150" s="10" t="s">
        <v>221</v>
      </c>
      <c r="J150" s="2" t="s">
        <v>222</v>
      </c>
      <c r="K150" s="10" t="s">
        <v>733</v>
      </c>
      <c r="L150" s="10" t="s">
        <v>0</v>
      </c>
    </row>
    <row r="151" spans="1:12" x14ac:dyDescent="0.25">
      <c r="A151" s="2" t="s">
        <v>734</v>
      </c>
      <c r="B151" s="8">
        <v>43893</v>
      </c>
      <c r="C151" s="12" t="s">
        <v>735</v>
      </c>
      <c r="D151" s="10" t="s">
        <v>1</v>
      </c>
      <c r="E151" s="11">
        <v>14000</v>
      </c>
      <c r="F151" s="8">
        <v>43893</v>
      </c>
      <c r="G151" s="8">
        <v>44196</v>
      </c>
      <c r="H151" s="11">
        <v>14000</v>
      </c>
      <c r="I151" s="10" t="s">
        <v>695</v>
      </c>
      <c r="J151" s="2" t="s">
        <v>696</v>
      </c>
      <c r="K151" s="10" t="s">
        <v>736</v>
      </c>
      <c r="L151" s="10" t="s">
        <v>0</v>
      </c>
    </row>
    <row r="152" spans="1:12" x14ac:dyDescent="0.25">
      <c r="A152" s="2" t="s">
        <v>739</v>
      </c>
      <c r="B152" s="8">
        <v>43894</v>
      </c>
      <c r="C152" s="12" t="s">
        <v>740</v>
      </c>
      <c r="D152" s="10" t="s">
        <v>1</v>
      </c>
      <c r="E152" s="11">
        <v>95.51</v>
      </c>
      <c r="F152" s="8">
        <v>43894</v>
      </c>
      <c r="G152" s="8">
        <v>44082</v>
      </c>
      <c r="H152" s="11">
        <v>95.51</v>
      </c>
      <c r="I152" s="10" t="s">
        <v>741</v>
      </c>
      <c r="J152" s="2" t="s">
        <v>742</v>
      </c>
      <c r="K152" s="10" t="s">
        <v>743</v>
      </c>
      <c r="L152" s="10" t="s">
        <v>0</v>
      </c>
    </row>
    <row r="153" spans="1:12" x14ac:dyDescent="0.25">
      <c r="A153" s="2" t="s">
        <v>744</v>
      </c>
      <c r="B153" s="8">
        <v>43894</v>
      </c>
      <c r="C153" s="12" t="s">
        <v>745</v>
      </c>
      <c r="D153" s="10">
        <v>38</v>
      </c>
      <c r="E153" s="11">
        <v>735</v>
      </c>
      <c r="F153" s="8">
        <v>43894</v>
      </c>
      <c r="G153" s="8">
        <v>44008</v>
      </c>
      <c r="H153" s="11">
        <v>735</v>
      </c>
      <c r="I153" s="10" t="s">
        <v>746</v>
      </c>
      <c r="J153" s="2" t="s">
        <v>747</v>
      </c>
      <c r="K153" s="10" t="s">
        <v>748</v>
      </c>
      <c r="L153" s="10" t="s">
        <v>0</v>
      </c>
    </row>
    <row r="154" spans="1:12" x14ac:dyDescent="0.25">
      <c r="A154" s="2" t="s">
        <v>749</v>
      </c>
      <c r="B154" s="8">
        <v>43895</v>
      </c>
      <c r="C154" s="12" t="s">
        <v>750</v>
      </c>
      <c r="D154" s="10">
        <v>38</v>
      </c>
      <c r="E154" s="11">
        <v>16380</v>
      </c>
      <c r="F154" s="8">
        <v>43895</v>
      </c>
      <c r="G154" s="8">
        <v>43980</v>
      </c>
      <c r="H154" s="11">
        <v>16380</v>
      </c>
      <c r="I154" s="10" t="s">
        <v>751</v>
      </c>
      <c r="J154" s="2" t="s">
        <v>752</v>
      </c>
      <c r="K154" s="10" t="s">
        <v>753</v>
      </c>
      <c r="L154" s="10" t="s">
        <v>0</v>
      </c>
    </row>
    <row r="155" spans="1:12" x14ac:dyDescent="0.25">
      <c r="A155" s="2" t="s">
        <v>754</v>
      </c>
      <c r="B155" s="8">
        <v>43895</v>
      </c>
      <c r="C155" s="12" t="s">
        <v>755</v>
      </c>
      <c r="D155" s="10">
        <v>38</v>
      </c>
      <c r="E155" s="11">
        <v>5262.6</v>
      </c>
      <c r="F155" s="8">
        <v>43895</v>
      </c>
      <c r="G155" s="8">
        <v>44008</v>
      </c>
      <c r="H155" s="11">
        <v>5177.6000000000004</v>
      </c>
      <c r="I155" s="10" t="s">
        <v>132</v>
      </c>
      <c r="J155" s="2" t="s">
        <v>133</v>
      </c>
      <c r="K155" s="10" t="s">
        <v>756</v>
      </c>
      <c r="L155" s="10" t="s">
        <v>0</v>
      </c>
    </row>
    <row r="156" spans="1:12" x14ac:dyDescent="0.25">
      <c r="A156" s="2" t="s">
        <v>757</v>
      </c>
      <c r="B156" s="8">
        <v>43895</v>
      </c>
      <c r="C156" s="12" t="s">
        <v>758</v>
      </c>
      <c r="D156" s="10" t="s">
        <v>1</v>
      </c>
      <c r="E156" s="11">
        <v>22500</v>
      </c>
      <c r="F156" s="8">
        <v>43895</v>
      </c>
      <c r="G156" s="8">
        <v>43951</v>
      </c>
      <c r="H156" s="11">
        <v>22535</v>
      </c>
      <c r="I156" s="10" t="s">
        <v>244</v>
      </c>
      <c r="J156" s="2" t="s">
        <v>245</v>
      </c>
      <c r="K156" s="10" t="s">
        <v>759</v>
      </c>
      <c r="L156" s="10" t="s">
        <v>0</v>
      </c>
    </row>
    <row r="157" spans="1:12" x14ac:dyDescent="0.25">
      <c r="A157" s="2" t="s">
        <v>760</v>
      </c>
      <c r="B157" s="8">
        <v>43896</v>
      </c>
      <c r="C157" s="12" t="s">
        <v>761</v>
      </c>
      <c r="D157" s="10">
        <v>38</v>
      </c>
      <c r="E157" s="11">
        <v>14892</v>
      </c>
      <c r="F157" s="8">
        <v>43896</v>
      </c>
      <c r="G157" s="8">
        <v>43896</v>
      </c>
      <c r="H157" s="11">
        <v>15248.24</v>
      </c>
      <c r="I157" s="10" t="s">
        <v>762</v>
      </c>
      <c r="J157" s="2" t="s">
        <v>763</v>
      </c>
      <c r="K157" s="10" t="s">
        <v>764</v>
      </c>
      <c r="L157" s="10" t="s">
        <v>0</v>
      </c>
    </row>
    <row r="158" spans="1:12" x14ac:dyDescent="0.25">
      <c r="A158" s="2" t="s">
        <v>765</v>
      </c>
      <c r="B158" s="8">
        <v>43896</v>
      </c>
      <c r="C158" s="12" t="s">
        <v>766</v>
      </c>
      <c r="D158" s="10" t="s">
        <v>1</v>
      </c>
      <c r="E158" s="11">
        <v>3315</v>
      </c>
      <c r="F158" s="8">
        <v>43896</v>
      </c>
      <c r="G158" s="8">
        <v>43969</v>
      </c>
      <c r="H158" s="11">
        <v>2647.55</v>
      </c>
      <c r="I158" s="10" t="s">
        <v>762</v>
      </c>
      <c r="J158" s="2" t="s">
        <v>763</v>
      </c>
      <c r="K158" s="10" t="s">
        <v>767</v>
      </c>
      <c r="L158" s="10" t="s">
        <v>0</v>
      </c>
    </row>
    <row r="159" spans="1:12" x14ac:dyDescent="0.25">
      <c r="A159" s="2" t="s">
        <v>768</v>
      </c>
      <c r="B159" s="8">
        <v>43896</v>
      </c>
      <c r="C159" s="12" t="s">
        <v>769</v>
      </c>
      <c r="D159" s="10" t="s">
        <v>1</v>
      </c>
      <c r="E159" s="11">
        <v>1173</v>
      </c>
      <c r="F159" s="8">
        <v>43896</v>
      </c>
      <c r="G159" s="8">
        <v>43969</v>
      </c>
      <c r="H159" s="11">
        <v>1201.06</v>
      </c>
      <c r="I159" s="10" t="s">
        <v>762</v>
      </c>
      <c r="J159" s="2" t="s">
        <v>763</v>
      </c>
      <c r="K159" s="10" t="s">
        <v>770</v>
      </c>
      <c r="L159" s="10" t="s">
        <v>0</v>
      </c>
    </row>
    <row r="160" spans="1:12" x14ac:dyDescent="0.25">
      <c r="A160" s="2" t="s">
        <v>771</v>
      </c>
      <c r="B160" s="8">
        <v>43896</v>
      </c>
      <c r="C160" s="12" t="s">
        <v>772</v>
      </c>
      <c r="D160" s="10" t="s">
        <v>1</v>
      </c>
      <c r="E160" s="11">
        <v>624</v>
      </c>
      <c r="F160" s="8">
        <v>43896</v>
      </c>
      <c r="G160" s="8">
        <v>43921</v>
      </c>
      <c r="H160" s="11">
        <v>624</v>
      </c>
      <c r="I160" s="10" t="s">
        <v>773</v>
      </c>
      <c r="J160" s="2" t="s">
        <v>774</v>
      </c>
      <c r="K160" s="10" t="s">
        <v>775</v>
      </c>
      <c r="L160" s="10" t="s">
        <v>0</v>
      </c>
    </row>
    <row r="161" spans="1:12" x14ac:dyDescent="0.25">
      <c r="A161" s="2" t="s">
        <v>776</v>
      </c>
      <c r="B161" s="8">
        <v>43896</v>
      </c>
      <c r="C161" s="12" t="s">
        <v>777</v>
      </c>
      <c r="D161" s="10" t="s">
        <v>1</v>
      </c>
      <c r="E161" s="11">
        <v>2458.1999999999998</v>
      </c>
      <c r="F161" s="8">
        <v>43896</v>
      </c>
      <c r="G161" s="8">
        <v>44377</v>
      </c>
      <c r="H161" s="11">
        <v>0</v>
      </c>
      <c r="I161" s="10" t="s">
        <v>762</v>
      </c>
      <c r="J161" s="2" t="s">
        <v>763</v>
      </c>
      <c r="K161" s="10" t="s">
        <v>778</v>
      </c>
      <c r="L161" s="10" t="s">
        <v>0</v>
      </c>
    </row>
    <row r="162" spans="1:12" x14ac:dyDescent="0.25">
      <c r="A162" s="2" t="s">
        <v>779</v>
      </c>
      <c r="B162" s="8">
        <v>43896</v>
      </c>
      <c r="C162" s="12" t="s">
        <v>780</v>
      </c>
      <c r="D162" s="10" t="s">
        <v>1</v>
      </c>
      <c r="E162" s="11">
        <v>2627.12</v>
      </c>
      <c r="F162" s="8">
        <v>43896</v>
      </c>
      <c r="G162" s="8">
        <v>43951</v>
      </c>
      <c r="H162" s="11">
        <v>2627.12</v>
      </c>
      <c r="I162" s="10" t="s">
        <v>623</v>
      </c>
      <c r="J162" s="2" t="s">
        <v>624</v>
      </c>
      <c r="K162" s="10" t="s">
        <v>781</v>
      </c>
      <c r="L162" s="10" t="s">
        <v>0</v>
      </c>
    </row>
    <row r="163" spans="1:12" x14ac:dyDescent="0.25">
      <c r="A163" s="2" t="s">
        <v>784</v>
      </c>
      <c r="B163" s="8">
        <v>43900</v>
      </c>
      <c r="C163" s="12" t="s">
        <v>785</v>
      </c>
      <c r="D163" s="10" t="s">
        <v>1</v>
      </c>
      <c r="E163" s="11">
        <v>900</v>
      </c>
      <c r="F163" s="8">
        <v>43900</v>
      </c>
      <c r="G163" s="8">
        <v>43941</v>
      </c>
      <c r="H163" s="11">
        <v>1800</v>
      </c>
      <c r="I163" s="10" t="s">
        <v>287</v>
      </c>
      <c r="J163" s="2" t="s">
        <v>288</v>
      </c>
      <c r="K163" s="10" t="s">
        <v>786</v>
      </c>
      <c r="L163" s="10" t="s">
        <v>0</v>
      </c>
    </row>
    <row r="164" spans="1:12" x14ac:dyDescent="0.25">
      <c r="A164" s="2" t="s">
        <v>787</v>
      </c>
      <c r="B164" s="8">
        <v>43902</v>
      </c>
      <c r="C164" s="12" t="s">
        <v>788</v>
      </c>
      <c r="D164" s="10">
        <v>38</v>
      </c>
      <c r="E164" s="11">
        <v>398</v>
      </c>
      <c r="F164" s="8">
        <v>43902</v>
      </c>
      <c r="G164" s="8">
        <v>43972</v>
      </c>
      <c r="H164" s="11">
        <v>398</v>
      </c>
      <c r="I164" s="10" t="s">
        <v>789</v>
      </c>
      <c r="J164" s="2" t="s">
        <v>790</v>
      </c>
      <c r="K164" s="10" t="s">
        <v>791</v>
      </c>
      <c r="L164" s="10" t="s">
        <v>0</v>
      </c>
    </row>
    <row r="165" spans="1:12" x14ac:dyDescent="0.25">
      <c r="A165" s="2" t="s">
        <v>792</v>
      </c>
      <c r="B165" s="8">
        <v>43902</v>
      </c>
      <c r="C165" s="12" t="s">
        <v>793</v>
      </c>
      <c r="D165" s="10" t="s">
        <v>1</v>
      </c>
      <c r="E165" s="11">
        <v>3349.11</v>
      </c>
      <c r="F165" s="8">
        <v>43902</v>
      </c>
      <c r="G165" s="8">
        <v>43950</v>
      </c>
      <c r="H165" s="11">
        <v>3349.11</v>
      </c>
      <c r="I165" s="10" t="s">
        <v>794</v>
      </c>
      <c r="J165" s="2" t="s">
        <v>795</v>
      </c>
      <c r="K165" s="10" t="s">
        <v>796</v>
      </c>
      <c r="L165" s="10" t="s">
        <v>0</v>
      </c>
    </row>
    <row r="166" spans="1:12" x14ac:dyDescent="0.25">
      <c r="A166" s="2" t="s">
        <v>797</v>
      </c>
      <c r="B166" s="8">
        <v>43902</v>
      </c>
      <c r="C166" s="12" t="s">
        <v>798</v>
      </c>
      <c r="D166" s="10" t="s">
        <v>1</v>
      </c>
      <c r="E166" s="11">
        <v>930</v>
      </c>
      <c r="F166" s="8">
        <v>43902</v>
      </c>
      <c r="G166" s="8">
        <v>43951</v>
      </c>
      <c r="H166" s="11">
        <v>930</v>
      </c>
      <c r="I166" s="10" t="s">
        <v>799</v>
      </c>
      <c r="J166" s="2" t="s">
        <v>800</v>
      </c>
      <c r="K166" s="10" t="s">
        <v>801</v>
      </c>
      <c r="L166" s="10" t="s">
        <v>0</v>
      </c>
    </row>
    <row r="167" spans="1:12" x14ac:dyDescent="0.25">
      <c r="A167" s="2" t="s">
        <v>802</v>
      </c>
      <c r="B167" s="8">
        <v>43902</v>
      </c>
      <c r="C167" s="12" t="s">
        <v>803</v>
      </c>
      <c r="D167" s="10" t="s">
        <v>1</v>
      </c>
      <c r="E167" s="11">
        <v>2024</v>
      </c>
      <c r="F167" s="8">
        <v>43902</v>
      </c>
      <c r="G167" s="8">
        <v>43980</v>
      </c>
      <c r="H167" s="11">
        <v>2024</v>
      </c>
      <c r="I167" s="10" t="s">
        <v>804</v>
      </c>
      <c r="J167" s="2" t="s">
        <v>805</v>
      </c>
      <c r="K167" s="10" t="s">
        <v>806</v>
      </c>
      <c r="L167" s="10" t="s">
        <v>0</v>
      </c>
    </row>
    <row r="168" spans="1:12" x14ac:dyDescent="0.25">
      <c r="A168" s="2" t="s">
        <v>807</v>
      </c>
      <c r="B168" s="8">
        <v>43902</v>
      </c>
      <c r="C168" s="12" t="s">
        <v>808</v>
      </c>
      <c r="D168" s="10" t="s">
        <v>1</v>
      </c>
      <c r="E168" s="11">
        <v>4900</v>
      </c>
      <c r="F168" s="8">
        <v>43902</v>
      </c>
      <c r="G168" s="8">
        <v>43923</v>
      </c>
      <c r="H168" s="11">
        <v>4900</v>
      </c>
      <c r="I168" s="10" t="s">
        <v>809</v>
      </c>
      <c r="J168" s="2" t="s">
        <v>810</v>
      </c>
      <c r="K168" s="10" t="s">
        <v>811</v>
      </c>
      <c r="L168" s="10" t="s">
        <v>0</v>
      </c>
    </row>
    <row r="169" spans="1:12" x14ac:dyDescent="0.25">
      <c r="A169" s="2" t="s">
        <v>812</v>
      </c>
      <c r="B169" s="8">
        <v>43902</v>
      </c>
      <c r="C169" s="12" t="s">
        <v>813</v>
      </c>
      <c r="D169" s="10" t="s">
        <v>1</v>
      </c>
      <c r="E169" s="11">
        <v>1020</v>
      </c>
      <c r="F169" s="8">
        <v>43902</v>
      </c>
      <c r="G169" s="8">
        <v>43914</v>
      </c>
      <c r="H169" s="11">
        <v>1020</v>
      </c>
      <c r="I169" s="10" t="s">
        <v>814</v>
      </c>
      <c r="J169" s="2" t="s">
        <v>815</v>
      </c>
      <c r="K169" s="10" t="s">
        <v>816</v>
      </c>
      <c r="L169" s="10" t="s">
        <v>0</v>
      </c>
    </row>
    <row r="170" spans="1:12" x14ac:dyDescent="0.25">
      <c r="A170" s="2" t="s">
        <v>817</v>
      </c>
      <c r="B170" s="8">
        <v>43903</v>
      </c>
      <c r="C170" s="12" t="s">
        <v>818</v>
      </c>
      <c r="D170" s="10" t="s">
        <v>1</v>
      </c>
      <c r="E170" s="11">
        <v>9300</v>
      </c>
      <c r="F170" s="8">
        <v>43903</v>
      </c>
      <c r="G170" s="8">
        <v>43914</v>
      </c>
      <c r="H170" s="11">
        <v>9300</v>
      </c>
      <c r="I170" s="10" t="s">
        <v>819</v>
      </c>
      <c r="J170" s="2" t="s">
        <v>820</v>
      </c>
      <c r="K170" s="10" t="s">
        <v>821</v>
      </c>
      <c r="L170" s="10" t="s">
        <v>0</v>
      </c>
    </row>
    <row r="171" spans="1:12" x14ac:dyDescent="0.25">
      <c r="A171" s="2" t="s">
        <v>822</v>
      </c>
      <c r="B171" s="8">
        <v>43903</v>
      </c>
      <c r="C171" s="12" t="s">
        <v>823</v>
      </c>
      <c r="D171" s="10" t="s">
        <v>1</v>
      </c>
      <c r="E171" s="11">
        <v>5000</v>
      </c>
      <c r="F171" s="8">
        <v>43903</v>
      </c>
      <c r="G171" s="8">
        <v>43903</v>
      </c>
      <c r="H171" s="11">
        <v>5000</v>
      </c>
      <c r="I171" s="10" t="s">
        <v>595</v>
      </c>
      <c r="J171" s="2" t="s">
        <v>596</v>
      </c>
      <c r="K171" s="10" t="s">
        <v>824</v>
      </c>
      <c r="L171" s="10" t="s">
        <v>0</v>
      </c>
    </row>
    <row r="172" spans="1:12" x14ac:dyDescent="0.25">
      <c r="A172" s="2" t="s">
        <v>825</v>
      </c>
      <c r="B172" s="8">
        <v>43903</v>
      </c>
      <c r="C172" s="12" t="s">
        <v>826</v>
      </c>
      <c r="D172" s="10" t="s">
        <v>1</v>
      </c>
      <c r="E172" s="11">
        <v>416</v>
      </c>
      <c r="F172" s="8">
        <v>43903</v>
      </c>
      <c r="G172" s="8">
        <v>43914</v>
      </c>
      <c r="H172" s="11">
        <v>427.52</v>
      </c>
      <c r="I172" s="10" t="s">
        <v>827</v>
      </c>
      <c r="J172" s="2" t="s">
        <v>828</v>
      </c>
      <c r="K172" s="10" t="s">
        <v>829</v>
      </c>
      <c r="L172" s="10" t="s">
        <v>0</v>
      </c>
    </row>
    <row r="173" spans="1:12" x14ac:dyDescent="0.25">
      <c r="A173" s="2" t="s">
        <v>830</v>
      </c>
      <c r="B173" s="8">
        <v>43906</v>
      </c>
      <c r="C173" s="12" t="s">
        <v>785</v>
      </c>
      <c r="D173" s="10" t="s">
        <v>1</v>
      </c>
      <c r="E173" s="11">
        <v>1750</v>
      </c>
      <c r="F173" s="8">
        <v>43906</v>
      </c>
      <c r="G173" s="8">
        <v>43951</v>
      </c>
      <c r="H173" s="11">
        <v>1750</v>
      </c>
      <c r="I173" s="10" t="s">
        <v>287</v>
      </c>
      <c r="J173" s="2" t="s">
        <v>288</v>
      </c>
      <c r="K173" s="10" t="s">
        <v>831</v>
      </c>
      <c r="L173" s="10" t="s">
        <v>0</v>
      </c>
    </row>
    <row r="174" spans="1:12" x14ac:dyDescent="0.25">
      <c r="A174" s="2" t="s">
        <v>832</v>
      </c>
      <c r="B174" s="8">
        <v>43906</v>
      </c>
      <c r="C174" s="12" t="s">
        <v>833</v>
      </c>
      <c r="D174" s="10" t="s">
        <v>1</v>
      </c>
      <c r="E174" s="11">
        <v>20850</v>
      </c>
      <c r="F174" s="8">
        <v>43906</v>
      </c>
      <c r="G174" s="8">
        <v>43922</v>
      </c>
      <c r="H174" s="11">
        <v>20850</v>
      </c>
      <c r="I174" s="10" t="s">
        <v>834</v>
      </c>
      <c r="J174" s="2" t="s">
        <v>835</v>
      </c>
      <c r="K174" s="10" t="s">
        <v>836</v>
      </c>
      <c r="L174" s="10" t="s">
        <v>0</v>
      </c>
    </row>
    <row r="175" spans="1:12" x14ac:dyDescent="0.25">
      <c r="A175" s="2" t="s">
        <v>837</v>
      </c>
      <c r="B175" s="8">
        <v>43906</v>
      </c>
      <c r="C175" s="12" t="s">
        <v>838</v>
      </c>
      <c r="D175" s="10" t="s">
        <v>1</v>
      </c>
      <c r="E175" s="11">
        <v>2430</v>
      </c>
      <c r="F175" s="8">
        <v>43906</v>
      </c>
      <c r="G175" s="8">
        <v>43987</v>
      </c>
      <c r="H175" s="11">
        <v>2430</v>
      </c>
      <c r="I175" s="10" t="s">
        <v>649</v>
      </c>
      <c r="J175" s="2" t="s">
        <v>650</v>
      </c>
      <c r="K175" s="10" t="s">
        <v>839</v>
      </c>
      <c r="L175" s="10" t="s">
        <v>0</v>
      </c>
    </row>
    <row r="176" spans="1:12" x14ac:dyDescent="0.25">
      <c r="A176" s="2" t="s">
        <v>840</v>
      </c>
      <c r="B176" s="8">
        <v>43907</v>
      </c>
      <c r="C176" s="12" t="s">
        <v>841</v>
      </c>
      <c r="D176" s="10" t="s">
        <v>1</v>
      </c>
      <c r="E176" s="11">
        <v>7000</v>
      </c>
      <c r="F176" s="8">
        <v>43907</v>
      </c>
      <c r="G176" s="8">
        <v>44144</v>
      </c>
      <c r="H176" s="11">
        <v>0</v>
      </c>
      <c r="I176" s="10" t="s">
        <v>842</v>
      </c>
      <c r="J176" s="2" t="s">
        <v>843</v>
      </c>
      <c r="K176" s="10" t="s">
        <v>844</v>
      </c>
      <c r="L176" s="10" t="s">
        <v>0</v>
      </c>
    </row>
    <row r="177" spans="1:12" x14ac:dyDescent="0.25">
      <c r="A177" s="2" t="s">
        <v>845</v>
      </c>
      <c r="B177" s="8">
        <v>43908</v>
      </c>
      <c r="C177" s="12" t="s">
        <v>846</v>
      </c>
      <c r="D177" s="10" t="s">
        <v>1</v>
      </c>
      <c r="E177" s="11">
        <v>50</v>
      </c>
      <c r="F177" s="8">
        <v>43908</v>
      </c>
      <c r="G177" s="8">
        <v>43913</v>
      </c>
      <c r="H177" s="11">
        <v>50</v>
      </c>
      <c r="I177" s="10" t="s">
        <v>669</v>
      </c>
      <c r="J177" s="2" t="s">
        <v>670</v>
      </c>
      <c r="K177" s="10" t="s">
        <v>847</v>
      </c>
      <c r="L177" s="10" t="s">
        <v>0</v>
      </c>
    </row>
    <row r="178" spans="1:12" x14ac:dyDescent="0.25">
      <c r="A178" s="2" t="s">
        <v>848</v>
      </c>
      <c r="B178" s="8">
        <v>43908</v>
      </c>
      <c r="C178" s="12" t="s">
        <v>849</v>
      </c>
      <c r="D178" s="10">
        <v>38</v>
      </c>
      <c r="E178" s="11">
        <v>8650</v>
      </c>
      <c r="F178" s="8">
        <v>43908</v>
      </c>
      <c r="G178" s="8">
        <v>43983</v>
      </c>
      <c r="H178" s="11">
        <v>8650</v>
      </c>
      <c r="I178" s="10" t="s">
        <v>72</v>
      </c>
      <c r="J178" s="2" t="s">
        <v>73</v>
      </c>
      <c r="K178" s="10" t="s">
        <v>850</v>
      </c>
      <c r="L178" s="10" t="s">
        <v>0</v>
      </c>
    </row>
    <row r="179" spans="1:12" x14ac:dyDescent="0.25">
      <c r="A179" s="2" t="s">
        <v>851</v>
      </c>
      <c r="B179" s="8">
        <v>43908</v>
      </c>
      <c r="C179" s="12" t="s">
        <v>852</v>
      </c>
      <c r="D179" s="10" t="s">
        <v>1</v>
      </c>
      <c r="E179" s="11">
        <v>6240</v>
      </c>
      <c r="F179" s="8">
        <v>43908</v>
      </c>
      <c r="G179" s="8">
        <v>43951</v>
      </c>
      <c r="H179" s="11">
        <v>6240</v>
      </c>
      <c r="I179" s="10" t="s">
        <v>853</v>
      </c>
      <c r="J179" s="2" t="s">
        <v>854</v>
      </c>
      <c r="K179" s="10" t="s">
        <v>855</v>
      </c>
      <c r="L179" s="10" t="s">
        <v>0</v>
      </c>
    </row>
    <row r="180" spans="1:12" x14ac:dyDescent="0.25">
      <c r="A180" s="2" t="s">
        <v>856</v>
      </c>
      <c r="B180" s="8">
        <v>43908</v>
      </c>
      <c r="C180" s="12" t="s">
        <v>857</v>
      </c>
      <c r="D180" s="10" t="s">
        <v>1</v>
      </c>
      <c r="E180" s="11">
        <v>155</v>
      </c>
      <c r="F180" s="8">
        <v>43908</v>
      </c>
      <c r="G180" s="8">
        <v>43913</v>
      </c>
      <c r="H180" s="11">
        <v>155</v>
      </c>
      <c r="I180" s="10" t="s">
        <v>67</v>
      </c>
      <c r="J180" s="2" t="s">
        <v>68</v>
      </c>
      <c r="K180" s="10" t="s">
        <v>858</v>
      </c>
      <c r="L180" s="10" t="s">
        <v>0</v>
      </c>
    </row>
    <row r="181" spans="1:12" x14ac:dyDescent="0.25">
      <c r="A181" s="2" t="s">
        <v>859</v>
      </c>
      <c r="B181" s="8">
        <v>43908</v>
      </c>
      <c r="C181" s="12" t="s">
        <v>860</v>
      </c>
      <c r="D181" s="10" t="s">
        <v>1</v>
      </c>
      <c r="E181" s="11">
        <v>14300</v>
      </c>
      <c r="F181" s="8">
        <v>43908</v>
      </c>
      <c r="G181" s="8">
        <v>43972</v>
      </c>
      <c r="H181" s="11">
        <v>14000</v>
      </c>
      <c r="I181" s="10" t="s">
        <v>861</v>
      </c>
      <c r="J181" s="2" t="s">
        <v>862</v>
      </c>
      <c r="K181" s="10" t="s">
        <v>863</v>
      </c>
      <c r="L181" s="10" t="s">
        <v>0</v>
      </c>
    </row>
    <row r="182" spans="1:12" x14ac:dyDescent="0.25">
      <c r="A182" s="2" t="s">
        <v>864</v>
      </c>
      <c r="B182" s="8">
        <v>43909</v>
      </c>
      <c r="C182" s="12" t="s">
        <v>865</v>
      </c>
      <c r="D182" s="10" t="s">
        <v>1</v>
      </c>
      <c r="E182" s="11">
        <v>297</v>
      </c>
      <c r="F182" s="8">
        <v>43909</v>
      </c>
      <c r="G182" s="8">
        <v>43914</v>
      </c>
      <c r="H182" s="11">
        <v>297</v>
      </c>
      <c r="I182" s="10" t="s">
        <v>866</v>
      </c>
      <c r="J182" s="2" t="s">
        <v>867</v>
      </c>
      <c r="K182" s="10" t="s">
        <v>868</v>
      </c>
      <c r="L182" s="10" t="s">
        <v>0</v>
      </c>
    </row>
    <row r="183" spans="1:12" x14ac:dyDescent="0.25">
      <c r="A183" s="2" t="s">
        <v>869</v>
      </c>
      <c r="B183" s="8">
        <v>43913</v>
      </c>
      <c r="C183" s="12" t="s">
        <v>870</v>
      </c>
      <c r="D183" s="10" t="s">
        <v>1</v>
      </c>
      <c r="E183" s="11">
        <v>5280.2</v>
      </c>
      <c r="F183" s="8">
        <v>43913</v>
      </c>
      <c r="G183" s="8">
        <v>43936</v>
      </c>
      <c r="H183" s="11">
        <v>5280.2</v>
      </c>
      <c r="I183" s="10" t="s">
        <v>297</v>
      </c>
      <c r="J183" s="2" t="s">
        <v>298</v>
      </c>
      <c r="K183" s="10" t="s">
        <v>871</v>
      </c>
      <c r="L183" s="10" t="s">
        <v>0</v>
      </c>
    </row>
    <row r="184" spans="1:12" x14ac:dyDescent="0.25">
      <c r="A184" s="2" t="s">
        <v>872</v>
      </c>
      <c r="B184" s="8">
        <v>43913</v>
      </c>
      <c r="C184" s="12" t="s">
        <v>873</v>
      </c>
      <c r="D184" s="10" t="s">
        <v>1</v>
      </c>
      <c r="E184" s="11">
        <v>1160</v>
      </c>
      <c r="F184" s="8">
        <v>43913</v>
      </c>
      <c r="G184" s="8">
        <v>43981</v>
      </c>
      <c r="H184" s="11">
        <v>1160</v>
      </c>
      <c r="I184" s="10" t="s">
        <v>874</v>
      </c>
      <c r="J184" s="2" t="s">
        <v>875</v>
      </c>
      <c r="K184" s="10" t="s">
        <v>876</v>
      </c>
      <c r="L184" s="10" t="s">
        <v>0</v>
      </c>
    </row>
    <row r="185" spans="1:12" x14ac:dyDescent="0.25">
      <c r="A185" s="2" t="s">
        <v>877</v>
      </c>
      <c r="B185" s="8">
        <v>43913</v>
      </c>
      <c r="C185" s="12" t="s">
        <v>878</v>
      </c>
      <c r="D185" s="10" t="s">
        <v>1</v>
      </c>
      <c r="E185" s="11">
        <v>1045.58</v>
      </c>
      <c r="F185" s="8">
        <v>43913</v>
      </c>
      <c r="G185" s="8">
        <v>43950</v>
      </c>
      <c r="H185" s="11">
        <v>1045.58</v>
      </c>
      <c r="I185" s="10" t="s">
        <v>879</v>
      </c>
      <c r="J185" s="2" t="s">
        <v>880</v>
      </c>
      <c r="K185" s="10" t="s">
        <v>881</v>
      </c>
      <c r="L185" s="10" t="s">
        <v>0</v>
      </c>
    </row>
    <row r="186" spans="1:12" x14ac:dyDescent="0.25">
      <c r="A186" s="2" t="s">
        <v>882</v>
      </c>
      <c r="B186" s="8">
        <v>43914</v>
      </c>
      <c r="C186" s="12" t="s">
        <v>883</v>
      </c>
      <c r="D186" s="10" t="s">
        <v>1</v>
      </c>
      <c r="E186" s="11">
        <v>5000</v>
      </c>
      <c r="F186" s="8">
        <v>43914</v>
      </c>
      <c r="G186" s="8">
        <v>44112</v>
      </c>
      <c r="H186" s="11">
        <v>0</v>
      </c>
      <c r="I186" s="10" t="s">
        <v>884</v>
      </c>
      <c r="J186" s="2" t="s">
        <v>885</v>
      </c>
      <c r="K186" s="10" t="s">
        <v>886</v>
      </c>
      <c r="L186" s="10" t="s">
        <v>0</v>
      </c>
    </row>
    <row r="187" spans="1:12" x14ac:dyDescent="0.25">
      <c r="A187" s="2" t="s">
        <v>887</v>
      </c>
      <c r="B187" s="8">
        <v>43914</v>
      </c>
      <c r="C187" s="12" t="s">
        <v>888</v>
      </c>
      <c r="D187" s="10" t="s">
        <v>1</v>
      </c>
      <c r="E187" s="11">
        <v>2508.69</v>
      </c>
      <c r="F187" s="8">
        <v>43914</v>
      </c>
      <c r="G187" s="8">
        <v>43957</v>
      </c>
      <c r="H187" s="11">
        <v>2508.69</v>
      </c>
      <c r="I187" s="10" t="s">
        <v>889</v>
      </c>
      <c r="J187" s="2" t="s">
        <v>890</v>
      </c>
      <c r="K187" s="10" t="s">
        <v>891</v>
      </c>
      <c r="L187" s="10" t="s">
        <v>0</v>
      </c>
    </row>
    <row r="188" spans="1:12" x14ac:dyDescent="0.25">
      <c r="A188" s="2" t="s">
        <v>892</v>
      </c>
      <c r="B188" s="8">
        <v>43914</v>
      </c>
      <c r="C188" s="12" t="s">
        <v>893</v>
      </c>
      <c r="D188" s="10" t="s">
        <v>1</v>
      </c>
      <c r="E188" s="11">
        <v>2624.96</v>
      </c>
      <c r="F188" s="8">
        <v>43914</v>
      </c>
      <c r="G188" s="8">
        <v>44011</v>
      </c>
      <c r="H188" s="11">
        <v>2624.96</v>
      </c>
      <c r="I188" s="10" t="s">
        <v>894</v>
      </c>
      <c r="J188" s="2" t="s">
        <v>895</v>
      </c>
      <c r="K188" s="10" t="s">
        <v>896</v>
      </c>
      <c r="L188" s="10" t="s">
        <v>0</v>
      </c>
    </row>
    <row r="189" spans="1:12" x14ac:dyDescent="0.25">
      <c r="A189" s="2" t="s">
        <v>897</v>
      </c>
      <c r="B189" s="8">
        <v>43914</v>
      </c>
      <c r="C189" s="12" t="s">
        <v>898</v>
      </c>
      <c r="D189" s="10" t="s">
        <v>1</v>
      </c>
      <c r="E189" s="11">
        <v>2627.12</v>
      </c>
      <c r="F189" s="8">
        <v>43914</v>
      </c>
      <c r="G189" s="8">
        <v>43951</v>
      </c>
      <c r="H189" s="11">
        <v>2627.12</v>
      </c>
      <c r="I189" s="10" t="s">
        <v>623</v>
      </c>
      <c r="J189" s="2" t="s">
        <v>624</v>
      </c>
      <c r="K189" s="10" t="s">
        <v>899</v>
      </c>
      <c r="L189" s="10" t="s">
        <v>0</v>
      </c>
    </row>
    <row r="190" spans="1:12" x14ac:dyDescent="0.25">
      <c r="A190" s="2" t="s">
        <v>900</v>
      </c>
      <c r="B190" s="8">
        <v>43914</v>
      </c>
      <c r="C190" s="12" t="s">
        <v>901</v>
      </c>
      <c r="D190" s="10" t="s">
        <v>1</v>
      </c>
      <c r="E190" s="11">
        <v>5564.78</v>
      </c>
      <c r="F190" s="8">
        <v>43914</v>
      </c>
      <c r="G190" s="8">
        <v>43997</v>
      </c>
      <c r="H190" s="11">
        <v>3218.78</v>
      </c>
      <c r="I190" s="10" t="s">
        <v>894</v>
      </c>
      <c r="J190" s="2" t="s">
        <v>895</v>
      </c>
      <c r="K190" s="10" t="s">
        <v>902</v>
      </c>
      <c r="L190" s="10" t="s">
        <v>0</v>
      </c>
    </row>
    <row r="191" spans="1:12" x14ac:dyDescent="0.25">
      <c r="A191" s="2" t="s">
        <v>903</v>
      </c>
      <c r="B191" s="8">
        <v>43915</v>
      </c>
      <c r="C191" s="12" t="s">
        <v>904</v>
      </c>
      <c r="D191" s="10" t="s">
        <v>1</v>
      </c>
      <c r="E191" s="11">
        <v>900</v>
      </c>
      <c r="F191" s="8">
        <v>43915</v>
      </c>
      <c r="G191" s="8">
        <v>43928</v>
      </c>
      <c r="H191" s="11">
        <v>900</v>
      </c>
      <c r="I191" s="10" t="s">
        <v>287</v>
      </c>
      <c r="J191" s="2" t="s">
        <v>288</v>
      </c>
      <c r="K191" s="10" t="s">
        <v>905</v>
      </c>
      <c r="L191" s="10" t="s">
        <v>0</v>
      </c>
    </row>
    <row r="192" spans="1:12" x14ac:dyDescent="0.25">
      <c r="A192" s="2" t="s">
        <v>906</v>
      </c>
      <c r="B192" s="8">
        <v>43915</v>
      </c>
      <c r="C192" s="12" t="s">
        <v>907</v>
      </c>
      <c r="D192" s="10" t="s">
        <v>1</v>
      </c>
      <c r="E192" s="11">
        <v>420</v>
      </c>
      <c r="F192" s="8">
        <v>43915</v>
      </c>
      <c r="G192" s="8">
        <v>44377</v>
      </c>
      <c r="H192" s="11">
        <v>0</v>
      </c>
      <c r="I192" s="10" t="s">
        <v>155</v>
      </c>
      <c r="J192" s="2" t="s">
        <v>156</v>
      </c>
      <c r="K192" s="10" t="s">
        <v>908</v>
      </c>
      <c r="L192" s="10" t="s">
        <v>0</v>
      </c>
    </row>
    <row r="193" spans="1:12" x14ac:dyDescent="0.25">
      <c r="A193" s="2" t="s">
        <v>909</v>
      </c>
      <c r="B193" s="8">
        <v>43916</v>
      </c>
      <c r="C193" s="12" t="s">
        <v>910</v>
      </c>
      <c r="D193" s="10">
        <v>38</v>
      </c>
      <c r="E193" s="11">
        <v>4740</v>
      </c>
      <c r="F193" s="8">
        <v>43916</v>
      </c>
      <c r="G193" s="8">
        <v>44165</v>
      </c>
      <c r="H193" s="11">
        <v>3400</v>
      </c>
      <c r="I193" s="10" t="s">
        <v>809</v>
      </c>
      <c r="J193" s="2" t="s">
        <v>810</v>
      </c>
      <c r="K193" s="10" t="s">
        <v>911</v>
      </c>
      <c r="L193" s="10" t="s">
        <v>0</v>
      </c>
    </row>
    <row r="194" spans="1:12" x14ac:dyDescent="0.25">
      <c r="A194" s="2" t="s">
        <v>912</v>
      </c>
      <c r="B194" s="8">
        <v>43917</v>
      </c>
      <c r="C194" s="12" t="s">
        <v>913</v>
      </c>
      <c r="D194" s="10" t="s">
        <v>1</v>
      </c>
      <c r="E194" s="11">
        <v>30000</v>
      </c>
      <c r="F194" s="8">
        <v>43917</v>
      </c>
      <c r="G194" s="8">
        <v>44195</v>
      </c>
      <c r="H194" s="11">
        <v>29000</v>
      </c>
      <c r="I194" s="10" t="s">
        <v>809</v>
      </c>
      <c r="J194" s="2" t="s">
        <v>810</v>
      </c>
      <c r="K194" s="10" t="s">
        <v>914</v>
      </c>
      <c r="L194" s="10" t="s">
        <v>0</v>
      </c>
    </row>
    <row r="195" spans="1:12" x14ac:dyDescent="0.25">
      <c r="A195" s="2" t="s">
        <v>915</v>
      </c>
      <c r="B195" s="8">
        <v>43917</v>
      </c>
      <c r="C195" s="12" t="s">
        <v>916</v>
      </c>
      <c r="D195" s="10" t="s">
        <v>1</v>
      </c>
      <c r="E195" s="11">
        <v>3784.36</v>
      </c>
      <c r="F195" s="8">
        <v>43917</v>
      </c>
      <c r="G195" s="8">
        <v>43944</v>
      </c>
      <c r="H195" s="11">
        <v>3800</v>
      </c>
      <c r="I195" s="10" t="s">
        <v>522</v>
      </c>
      <c r="J195" s="2" t="s">
        <v>523</v>
      </c>
      <c r="K195" s="10" t="s">
        <v>917</v>
      </c>
      <c r="L195" s="10" t="s">
        <v>0</v>
      </c>
    </row>
    <row r="196" spans="1:12" x14ac:dyDescent="0.25">
      <c r="A196" s="2" t="s">
        <v>918</v>
      </c>
      <c r="B196" s="8">
        <v>43920</v>
      </c>
      <c r="C196" s="12" t="s">
        <v>919</v>
      </c>
      <c r="D196" s="10" t="s">
        <v>1</v>
      </c>
      <c r="E196" s="11">
        <v>6250</v>
      </c>
      <c r="F196" s="8">
        <v>43920</v>
      </c>
      <c r="G196" s="8">
        <v>43955</v>
      </c>
      <c r="H196" s="11">
        <v>6250</v>
      </c>
      <c r="I196" s="10" t="s">
        <v>920</v>
      </c>
      <c r="J196" s="2" t="s">
        <v>921</v>
      </c>
      <c r="K196" s="10" t="s">
        <v>922</v>
      </c>
      <c r="L196" s="10" t="s">
        <v>0</v>
      </c>
    </row>
    <row r="197" spans="1:12" x14ac:dyDescent="0.25">
      <c r="A197" s="2" t="s">
        <v>923</v>
      </c>
      <c r="B197" s="8">
        <v>43920</v>
      </c>
      <c r="C197" s="12" t="s">
        <v>924</v>
      </c>
      <c r="D197" s="10" t="s">
        <v>1</v>
      </c>
      <c r="E197" s="11">
        <v>484.86</v>
      </c>
      <c r="F197" s="8">
        <v>43920</v>
      </c>
      <c r="G197" s="8">
        <v>43951</v>
      </c>
      <c r="H197" s="11">
        <v>484.86</v>
      </c>
      <c r="I197" s="10" t="s">
        <v>925</v>
      </c>
      <c r="J197" s="2" t="s">
        <v>926</v>
      </c>
      <c r="K197" s="10" t="s">
        <v>927</v>
      </c>
      <c r="L197" s="10" t="s">
        <v>0</v>
      </c>
    </row>
    <row r="198" spans="1:12" x14ac:dyDescent="0.25">
      <c r="A198" s="2" t="s">
        <v>928</v>
      </c>
      <c r="B198" s="8">
        <v>43921</v>
      </c>
      <c r="C198" s="12" t="s">
        <v>929</v>
      </c>
      <c r="D198" s="10" t="s">
        <v>1</v>
      </c>
      <c r="E198" s="11">
        <v>900</v>
      </c>
      <c r="F198" s="8">
        <v>43921</v>
      </c>
      <c r="G198" s="8">
        <v>43950</v>
      </c>
      <c r="H198" s="11">
        <v>900</v>
      </c>
      <c r="I198" s="10" t="s">
        <v>90</v>
      </c>
      <c r="J198" s="2" t="s">
        <v>91</v>
      </c>
      <c r="K198" s="10" t="s">
        <v>930</v>
      </c>
      <c r="L198" s="10" t="s">
        <v>0</v>
      </c>
    </row>
    <row r="199" spans="1:12" x14ac:dyDescent="0.25">
      <c r="A199" s="2" t="s">
        <v>931</v>
      </c>
      <c r="B199" s="8">
        <v>43921</v>
      </c>
      <c r="C199" s="12" t="s">
        <v>932</v>
      </c>
      <c r="D199" s="10" t="s">
        <v>1</v>
      </c>
      <c r="E199" s="11">
        <v>18720</v>
      </c>
      <c r="F199" s="8">
        <v>43921</v>
      </c>
      <c r="G199" s="8">
        <v>44012</v>
      </c>
      <c r="H199" s="11">
        <v>4809.6000000000004</v>
      </c>
      <c r="I199" s="10" t="s">
        <v>302</v>
      </c>
      <c r="J199" s="2" t="s">
        <v>303</v>
      </c>
      <c r="K199" s="10" t="s">
        <v>933</v>
      </c>
      <c r="L199" s="10" t="s">
        <v>0</v>
      </c>
    </row>
    <row r="200" spans="1:12" x14ac:dyDescent="0.25">
      <c r="A200" s="2" t="s">
        <v>934</v>
      </c>
      <c r="B200" s="8">
        <v>43921</v>
      </c>
      <c r="C200" s="12" t="s">
        <v>935</v>
      </c>
      <c r="D200" s="10" t="s">
        <v>1</v>
      </c>
      <c r="E200" s="11">
        <v>13501.4</v>
      </c>
      <c r="F200" s="8">
        <v>43921</v>
      </c>
      <c r="G200" s="8">
        <v>43921</v>
      </c>
      <c r="H200" s="11">
        <v>13501.4</v>
      </c>
      <c r="I200" s="10" t="s">
        <v>444</v>
      </c>
      <c r="J200" s="2" t="s">
        <v>445</v>
      </c>
      <c r="K200" s="10" t="s">
        <v>936</v>
      </c>
      <c r="L200" s="10" t="s">
        <v>0</v>
      </c>
    </row>
    <row r="201" spans="1:12" x14ac:dyDescent="0.25">
      <c r="A201" s="2" t="s">
        <v>937</v>
      </c>
      <c r="B201" s="8">
        <v>43921</v>
      </c>
      <c r="C201" s="12" t="s">
        <v>938</v>
      </c>
      <c r="D201" s="10" t="s">
        <v>1</v>
      </c>
      <c r="E201" s="11">
        <v>1850</v>
      </c>
      <c r="F201" s="8">
        <v>43921</v>
      </c>
      <c r="G201" s="8">
        <v>43987</v>
      </c>
      <c r="H201" s="11">
        <v>1850</v>
      </c>
      <c r="I201" s="10" t="s">
        <v>664</v>
      </c>
      <c r="J201" s="2" t="s">
        <v>665</v>
      </c>
      <c r="K201" s="10" t="s">
        <v>939</v>
      </c>
      <c r="L201" s="10" t="s">
        <v>0</v>
      </c>
    </row>
    <row r="202" spans="1:12" x14ac:dyDescent="0.25">
      <c r="A202" s="2" t="s">
        <v>940</v>
      </c>
      <c r="B202" s="8">
        <v>43922</v>
      </c>
      <c r="C202" s="12" t="s">
        <v>941</v>
      </c>
      <c r="D202" s="10" t="s">
        <v>1</v>
      </c>
      <c r="E202" s="11">
        <v>22620</v>
      </c>
      <c r="F202" s="8">
        <v>43922</v>
      </c>
      <c r="G202" s="8">
        <v>44048</v>
      </c>
      <c r="H202" s="11">
        <v>22620</v>
      </c>
      <c r="I202" s="10" t="s">
        <v>942</v>
      </c>
      <c r="J202" s="2" t="s">
        <v>943</v>
      </c>
      <c r="K202" s="10" t="s">
        <v>944</v>
      </c>
      <c r="L202" s="10" t="s">
        <v>0</v>
      </c>
    </row>
    <row r="203" spans="1:12" x14ac:dyDescent="0.25">
      <c r="A203" s="2" t="s">
        <v>945</v>
      </c>
      <c r="B203" s="8">
        <v>43922</v>
      </c>
      <c r="C203" s="12" t="s">
        <v>946</v>
      </c>
      <c r="D203" s="10">
        <v>38</v>
      </c>
      <c r="E203" s="11">
        <v>15000</v>
      </c>
      <c r="F203" s="8">
        <v>43922</v>
      </c>
      <c r="G203" s="8">
        <v>44103</v>
      </c>
      <c r="H203" s="11">
        <v>15000</v>
      </c>
      <c r="I203" s="10" t="s">
        <v>947</v>
      </c>
      <c r="J203" s="2" t="s">
        <v>948</v>
      </c>
      <c r="K203" s="10" t="s">
        <v>949</v>
      </c>
      <c r="L203" s="10" t="s">
        <v>0</v>
      </c>
    </row>
    <row r="204" spans="1:12" x14ac:dyDescent="0.25">
      <c r="A204" s="2" t="s">
        <v>950</v>
      </c>
      <c r="B204" s="8">
        <v>43922</v>
      </c>
      <c r="C204" s="12" t="s">
        <v>951</v>
      </c>
      <c r="D204" s="10" t="s">
        <v>1</v>
      </c>
      <c r="E204" s="11">
        <v>350</v>
      </c>
      <c r="F204" s="8">
        <v>43922</v>
      </c>
      <c r="G204" s="8">
        <v>43979</v>
      </c>
      <c r="H204" s="11">
        <v>350</v>
      </c>
      <c r="I204" s="10" t="s">
        <v>952</v>
      </c>
      <c r="J204" s="2" t="s">
        <v>953</v>
      </c>
      <c r="K204" s="10" t="s">
        <v>954</v>
      </c>
      <c r="L204" s="10" t="s">
        <v>0</v>
      </c>
    </row>
    <row r="205" spans="1:12" x14ac:dyDescent="0.25">
      <c r="A205" s="2" t="s">
        <v>955</v>
      </c>
      <c r="B205" s="8">
        <v>43923</v>
      </c>
      <c r="C205" s="12" t="s">
        <v>956</v>
      </c>
      <c r="D205" s="10" t="s">
        <v>1</v>
      </c>
      <c r="E205" s="11">
        <v>39715.800000000003</v>
      </c>
      <c r="F205" s="8">
        <v>43923</v>
      </c>
      <c r="G205" s="8">
        <v>44012</v>
      </c>
      <c r="H205" s="11">
        <v>39715.799999999996</v>
      </c>
      <c r="I205" s="10" t="s">
        <v>957</v>
      </c>
      <c r="J205" s="2" t="s">
        <v>958</v>
      </c>
      <c r="K205" s="10" t="s">
        <v>959</v>
      </c>
      <c r="L205" s="10" t="s">
        <v>0</v>
      </c>
    </row>
    <row r="206" spans="1:12" x14ac:dyDescent="0.25">
      <c r="A206" s="2" t="s">
        <v>960</v>
      </c>
      <c r="B206" s="8">
        <v>43923</v>
      </c>
      <c r="C206" s="12" t="s">
        <v>961</v>
      </c>
      <c r="D206" s="10" t="s">
        <v>1</v>
      </c>
      <c r="E206" s="11">
        <v>12087.92</v>
      </c>
      <c r="F206" s="8">
        <v>43923</v>
      </c>
      <c r="G206" s="8">
        <v>43991</v>
      </c>
      <c r="H206" s="11">
        <v>12087.92</v>
      </c>
      <c r="I206" s="10" t="s">
        <v>962</v>
      </c>
      <c r="J206" s="2" t="s">
        <v>963</v>
      </c>
      <c r="K206" s="10" t="s">
        <v>964</v>
      </c>
      <c r="L206" s="10" t="s">
        <v>0</v>
      </c>
    </row>
    <row r="207" spans="1:12" x14ac:dyDescent="0.25">
      <c r="A207" s="2" t="s">
        <v>965</v>
      </c>
      <c r="B207" s="8">
        <v>43923</v>
      </c>
      <c r="C207" s="12" t="s">
        <v>966</v>
      </c>
      <c r="D207" s="10" t="s">
        <v>1</v>
      </c>
      <c r="E207" s="11">
        <v>81.55</v>
      </c>
      <c r="F207" s="8">
        <v>43923</v>
      </c>
      <c r="G207" s="8">
        <v>43927</v>
      </c>
      <c r="H207" s="11">
        <v>81.55</v>
      </c>
      <c r="I207" s="10" t="s">
        <v>354</v>
      </c>
      <c r="J207" s="2" t="s">
        <v>355</v>
      </c>
      <c r="K207" s="10" t="s">
        <v>967</v>
      </c>
      <c r="L207" s="10" t="s">
        <v>0</v>
      </c>
    </row>
    <row r="208" spans="1:12" x14ac:dyDescent="0.25">
      <c r="A208" s="2" t="s">
        <v>968</v>
      </c>
      <c r="B208" s="8">
        <v>43923</v>
      </c>
      <c r="C208" s="12" t="s">
        <v>969</v>
      </c>
      <c r="D208" s="10" t="s">
        <v>1</v>
      </c>
      <c r="E208" s="11">
        <v>23500</v>
      </c>
      <c r="F208" s="8">
        <v>43923</v>
      </c>
      <c r="G208" s="8">
        <v>43951</v>
      </c>
      <c r="H208" s="11">
        <v>11750</v>
      </c>
      <c r="I208" s="10" t="s">
        <v>970</v>
      </c>
      <c r="J208" s="2" t="s">
        <v>971</v>
      </c>
      <c r="K208" s="10" t="s">
        <v>972</v>
      </c>
      <c r="L208" s="10" t="s">
        <v>0</v>
      </c>
    </row>
    <row r="209" spans="1:12" x14ac:dyDescent="0.25">
      <c r="A209" s="2" t="s">
        <v>973</v>
      </c>
      <c r="B209" s="8">
        <v>43924</v>
      </c>
      <c r="C209" s="12" t="s">
        <v>974</v>
      </c>
      <c r="D209" s="10" t="s">
        <v>1</v>
      </c>
      <c r="E209" s="11">
        <v>7176.98</v>
      </c>
      <c r="F209" s="8">
        <v>43924</v>
      </c>
      <c r="G209" s="8">
        <v>43941</v>
      </c>
      <c r="H209" s="11">
        <v>7176.98</v>
      </c>
      <c r="I209" s="10" t="s">
        <v>975</v>
      </c>
      <c r="J209" s="2" t="s">
        <v>976</v>
      </c>
      <c r="K209" s="10" t="s">
        <v>977</v>
      </c>
      <c r="L209" s="10" t="s">
        <v>0</v>
      </c>
    </row>
    <row r="210" spans="1:12" x14ac:dyDescent="0.25">
      <c r="A210" s="2" t="s">
        <v>980</v>
      </c>
      <c r="B210" s="8">
        <v>43924</v>
      </c>
      <c r="C210" s="12" t="s">
        <v>981</v>
      </c>
      <c r="D210" s="10" t="s">
        <v>1</v>
      </c>
      <c r="E210" s="11">
        <v>8538.7999999999993</v>
      </c>
      <c r="F210" s="8">
        <v>43924</v>
      </c>
      <c r="G210" s="8">
        <v>44103</v>
      </c>
      <c r="H210" s="11">
        <v>8988.7999999999993</v>
      </c>
      <c r="I210" s="10" t="s">
        <v>287</v>
      </c>
      <c r="J210" s="2" t="s">
        <v>288</v>
      </c>
      <c r="K210" s="10" t="s">
        <v>982</v>
      </c>
      <c r="L210" s="10" t="s">
        <v>0</v>
      </c>
    </row>
    <row r="211" spans="1:12" x14ac:dyDescent="0.25">
      <c r="A211" s="2" t="s">
        <v>983</v>
      </c>
      <c r="B211" s="8">
        <v>43924</v>
      </c>
      <c r="C211" s="12" t="s">
        <v>984</v>
      </c>
      <c r="D211" s="10" t="s">
        <v>1</v>
      </c>
      <c r="E211" s="11">
        <v>3118.2</v>
      </c>
      <c r="F211" s="8">
        <v>43924</v>
      </c>
      <c r="G211" s="8">
        <v>43969</v>
      </c>
      <c r="H211" s="11">
        <v>3118.2</v>
      </c>
      <c r="I211" s="10" t="s">
        <v>209</v>
      </c>
      <c r="J211" s="2" t="s">
        <v>210</v>
      </c>
      <c r="K211" s="10" t="s">
        <v>985</v>
      </c>
      <c r="L211" s="10" t="s">
        <v>0</v>
      </c>
    </row>
    <row r="212" spans="1:12" x14ac:dyDescent="0.25">
      <c r="A212" s="2" t="s">
        <v>986</v>
      </c>
      <c r="B212" s="8">
        <v>43924</v>
      </c>
      <c r="C212" s="12" t="s">
        <v>987</v>
      </c>
      <c r="D212" s="10" t="s">
        <v>1</v>
      </c>
      <c r="E212" s="11">
        <v>1500</v>
      </c>
      <c r="F212" s="8">
        <v>43924</v>
      </c>
      <c r="G212" s="8">
        <v>43924</v>
      </c>
      <c r="H212" s="11">
        <v>1500</v>
      </c>
      <c r="I212" s="10" t="s">
        <v>988</v>
      </c>
      <c r="J212" s="2" t="s">
        <v>989</v>
      </c>
      <c r="K212" s="10" t="s">
        <v>990</v>
      </c>
      <c r="L212" s="10" t="s">
        <v>0</v>
      </c>
    </row>
    <row r="213" spans="1:12" x14ac:dyDescent="0.25">
      <c r="A213" s="2" t="s">
        <v>991</v>
      </c>
      <c r="B213" s="8">
        <v>43927</v>
      </c>
      <c r="C213" s="12" t="s">
        <v>992</v>
      </c>
      <c r="D213" s="10" t="s">
        <v>1</v>
      </c>
      <c r="E213" s="11">
        <v>2273.91</v>
      </c>
      <c r="F213" s="8">
        <v>43927</v>
      </c>
      <c r="G213" s="8">
        <v>43951</v>
      </c>
      <c r="H213" s="11">
        <v>2273.91</v>
      </c>
      <c r="I213" s="10" t="s">
        <v>623</v>
      </c>
      <c r="J213" s="2" t="s">
        <v>624</v>
      </c>
      <c r="K213" s="10" t="s">
        <v>993</v>
      </c>
      <c r="L213" s="10" t="s">
        <v>0</v>
      </c>
    </row>
    <row r="214" spans="1:12" x14ac:dyDescent="0.25">
      <c r="A214" s="2" t="s">
        <v>994</v>
      </c>
      <c r="B214" s="8">
        <v>43927</v>
      </c>
      <c r="C214" s="12" t="s">
        <v>995</v>
      </c>
      <c r="D214" s="10" t="s">
        <v>1</v>
      </c>
      <c r="E214" s="11">
        <v>9435.5499999999993</v>
      </c>
      <c r="F214" s="8">
        <v>43927</v>
      </c>
      <c r="G214" s="8">
        <v>43950</v>
      </c>
      <c r="H214" s="11">
        <v>9435.5499999999993</v>
      </c>
      <c r="I214" s="10" t="s">
        <v>996</v>
      </c>
      <c r="J214" s="2" t="s">
        <v>997</v>
      </c>
      <c r="K214" s="10" t="s">
        <v>998</v>
      </c>
      <c r="L214" s="10" t="s">
        <v>0</v>
      </c>
    </row>
    <row r="215" spans="1:12" x14ac:dyDescent="0.25">
      <c r="A215" s="2" t="s">
        <v>999</v>
      </c>
      <c r="B215" s="8">
        <v>43927</v>
      </c>
      <c r="C215" s="12" t="s">
        <v>1000</v>
      </c>
      <c r="D215" s="10" t="s">
        <v>1</v>
      </c>
      <c r="E215" s="11">
        <v>918</v>
      </c>
      <c r="F215" s="8">
        <v>43927</v>
      </c>
      <c r="G215" s="8">
        <v>44012</v>
      </c>
      <c r="H215" s="11">
        <v>918</v>
      </c>
      <c r="I215" s="10" t="s">
        <v>1001</v>
      </c>
      <c r="J215" s="2" t="s">
        <v>1002</v>
      </c>
      <c r="K215" s="10" t="s">
        <v>1003</v>
      </c>
      <c r="L215" s="10" t="s">
        <v>0</v>
      </c>
    </row>
    <row r="216" spans="1:12" x14ac:dyDescent="0.25">
      <c r="A216" s="2" t="s">
        <v>1004</v>
      </c>
      <c r="B216" s="8">
        <v>43927</v>
      </c>
      <c r="C216" s="12" t="s">
        <v>1005</v>
      </c>
      <c r="D216" s="10" t="s">
        <v>1</v>
      </c>
      <c r="E216" s="11">
        <v>2769.27</v>
      </c>
      <c r="F216" s="8">
        <v>43927</v>
      </c>
      <c r="G216" s="8">
        <v>43969</v>
      </c>
      <c r="H216" s="11">
        <v>2769.27</v>
      </c>
      <c r="I216" s="10" t="s">
        <v>623</v>
      </c>
      <c r="J216" s="2" t="s">
        <v>624</v>
      </c>
      <c r="K216" s="10" t="s">
        <v>1006</v>
      </c>
      <c r="L216" s="10" t="s">
        <v>0</v>
      </c>
    </row>
    <row r="217" spans="1:12" x14ac:dyDescent="0.25">
      <c r="A217" s="2" t="s">
        <v>1007</v>
      </c>
      <c r="B217" s="8">
        <v>43927</v>
      </c>
      <c r="C217" s="12" t="s">
        <v>1008</v>
      </c>
      <c r="D217" s="10">
        <v>38</v>
      </c>
      <c r="E217" s="11">
        <v>14040</v>
      </c>
      <c r="F217" s="8">
        <v>43927</v>
      </c>
      <c r="G217" s="8">
        <v>43992</v>
      </c>
      <c r="H217" s="11">
        <v>14040</v>
      </c>
      <c r="I217" s="10" t="s">
        <v>336</v>
      </c>
      <c r="J217" s="2" t="s">
        <v>337</v>
      </c>
      <c r="K217" s="10" t="s">
        <v>1009</v>
      </c>
      <c r="L217" s="10" t="s">
        <v>0</v>
      </c>
    </row>
    <row r="218" spans="1:12" x14ac:dyDescent="0.25">
      <c r="A218" s="2" t="s">
        <v>1010</v>
      </c>
      <c r="B218" s="8">
        <v>43927</v>
      </c>
      <c r="C218" s="12" t="s">
        <v>1011</v>
      </c>
      <c r="D218" s="10" t="s">
        <v>1</v>
      </c>
      <c r="E218" s="11">
        <v>150</v>
      </c>
      <c r="F218" s="8">
        <v>43927</v>
      </c>
      <c r="G218" s="8">
        <v>43927</v>
      </c>
      <c r="H218" s="11">
        <v>0</v>
      </c>
      <c r="I218" s="10" t="s">
        <v>1012</v>
      </c>
      <c r="J218" s="2" t="s">
        <v>1013</v>
      </c>
      <c r="K218" s="10" t="s">
        <v>1014</v>
      </c>
      <c r="L218" s="10" t="s">
        <v>0</v>
      </c>
    </row>
    <row r="219" spans="1:12" x14ac:dyDescent="0.25">
      <c r="A219" s="2" t="s">
        <v>1015</v>
      </c>
      <c r="B219" s="8">
        <v>43928</v>
      </c>
      <c r="C219" s="12" t="s">
        <v>1016</v>
      </c>
      <c r="D219" s="10" t="s">
        <v>1</v>
      </c>
      <c r="E219" s="11">
        <v>600</v>
      </c>
      <c r="F219" s="8">
        <v>43928</v>
      </c>
      <c r="G219" s="8">
        <v>43950</v>
      </c>
      <c r="H219" s="11">
        <v>600</v>
      </c>
      <c r="I219" s="10" t="s">
        <v>90</v>
      </c>
      <c r="J219" s="2" t="s">
        <v>91</v>
      </c>
      <c r="K219" s="10" t="s">
        <v>1017</v>
      </c>
      <c r="L219" s="10" t="s">
        <v>0</v>
      </c>
    </row>
    <row r="220" spans="1:12" x14ac:dyDescent="0.25">
      <c r="A220" s="2" t="s">
        <v>1018</v>
      </c>
      <c r="B220" s="8">
        <v>43930</v>
      </c>
      <c r="C220" s="12" t="s">
        <v>1019</v>
      </c>
      <c r="D220" s="10" t="s">
        <v>1</v>
      </c>
      <c r="E220" s="11">
        <v>2000</v>
      </c>
      <c r="F220" s="8">
        <v>43930</v>
      </c>
      <c r="G220" s="8">
        <v>43951</v>
      </c>
      <c r="H220" s="11">
        <v>2000</v>
      </c>
      <c r="I220" s="10" t="s">
        <v>1020</v>
      </c>
      <c r="J220" s="2" t="s">
        <v>1021</v>
      </c>
      <c r="K220" s="10" t="s">
        <v>1022</v>
      </c>
      <c r="L220" s="10" t="s">
        <v>0</v>
      </c>
    </row>
    <row r="221" spans="1:12" x14ac:dyDescent="0.25">
      <c r="A221" s="2" t="s">
        <v>1023</v>
      </c>
      <c r="B221" s="8">
        <v>43930</v>
      </c>
      <c r="C221" s="12" t="s">
        <v>1024</v>
      </c>
      <c r="D221" s="10" t="s">
        <v>1</v>
      </c>
      <c r="E221" s="11">
        <v>7761.6</v>
      </c>
      <c r="F221" s="8">
        <v>43930</v>
      </c>
      <c r="G221" s="8">
        <v>43950</v>
      </c>
      <c r="H221" s="11">
        <v>7761.6</v>
      </c>
      <c r="I221" s="10" t="s">
        <v>1025</v>
      </c>
      <c r="J221" s="2" t="s">
        <v>1026</v>
      </c>
      <c r="K221" s="10" t="s">
        <v>1027</v>
      </c>
      <c r="L221" s="10" t="s">
        <v>0</v>
      </c>
    </row>
    <row r="222" spans="1:12" x14ac:dyDescent="0.25">
      <c r="A222" s="2" t="s">
        <v>1028</v>
      </c>
      <c r="B222" s="8">
        <v>43930</v>
      </c>
      <c r="C222" s="12" t="s">
        <v>1029</v>
      </c>
      <c r="D222" s="10" t="s">
        <v>1</v>
      </c>
      <c r="E222" s="11">
        <v>990</v>
      </c>
      <c r="F222" s="8">
        <v>43930</v>
      </c>
      <c r="G222" s="8">
        <v>43944</v>
      </c>
      <c r="H222" s="11">
        <v>990</v>
      </c>
      <c r="I222" s="10" t="s">
        <v>1030</v>
      </c>
      <c r="J222" s="2" t="s">
        <v>1031</v>
      </c>
      <c r="K222" s="10" t="s">
        <v>1032</v>
      </c>
      <c r="L222" s="10" t="s">
        <v>0</v>
      </c>
    </row>
    <row r="223" spans="1:12" x14ac:dyDescent="0.25">
      <c r="A223" s="2" t="s">
        <v>1035</v>
      </c>
      <c r="B223" s="8">
        <v>43935</v>
      </c>
      <c r="C223" s="12" t="s">
        <v>1036</v>
      </c>
      <c r="D223" s="10" t="s">
        <v>1</v>
      </c>
      <c r="E223" s="11">
        <v>22990</v>
      </c>
      <c r="F223" s="8">
        <v>43935</v>
      </c>
      <c r="G223" s="8">
        <v>43970</v>
      </c>
      <c r="H223" s="11">
        <v>22990</v>
      </c>
      <c r="I223" s="10" t="s">
        <v>1037</v>
      </c>
      <c r="J223" s="2" t="s">
        <v>1038</v>
      </c>
      <c r="K223" s="10" t="s">
        <v>1039</v>
      </c>
      <c r="L223" s="10" t="s">
        <v>0</v>
      </c>
    </row>
    <row r="224" spans="1:12" x14ac:dyDescent="0.25">
      <c r="A224" s="2" t="s">
        <v>1040</v>
      </c>
      <c r="B224" s="8">
        <v>43935</v>
      </c>
      <c r="C224" s="12" t="s">
        <v>1041</v>
      </c>
      <c r="D224" s="10" t="s">
        <v>1</v>
      </c>
      <c r="E224" s="11">
        <v>21150</v>
      </c>
      <c r="F224" s="8">
        <v>43935</v>
      </c>
      <c r="G224" s="8">
        <v>44196</v>
      </c>
      <c r="H224" s="11">
        <v>0</v>
      </c>
      <c r="I224" s="10" t="s">
        <v>664</v>
      </c>
      <c r="J224" s="2" t="s">
        <v>665</v>
      </c>
      <c r="K224" s="10" t="s">
        <v>1042</v>
      </c>
      <c r="L224" s="10" t="s">
        <v>0</v>
      </c>
    </row>
    <row r="225" spans="1:12" x14ac:dyDescent="0.25">
      <c r="A225" s="2" t="s">
        <v>1043</v>
      </c>
      <c r="B225" s="8">
        <v>43935</v>
      </c>
      <c r="C225" s="12" t="s">
        <v>1019</v>
      </c>
      <c r="D225" s="10" t="s">
        <v>1</v>
      </c>
      <c r="E225" s="11">
        <v>6252</v>
      </c>
      <c r="F225" s="8">
        <v>43935</v>
      </c>
      <c r="G225" s="8">
        <v>44377</v>
      </c>
      <c r="H225" s="11">
        <v>6252</v>
      </c>
      <c r="I225" s="10" t="s">
        <v>1044</v>
      </c>
      <c r="J225" s="2" t="s">
        <v>1045</v>
      </c>
      <c r="K225" s="10" t="s">
        <v>1046</v>
      </c>
      <c r="L225" s="10" t="s">
        <v>0</v>
      </c>
    </row>
    <row r="226" spans="1:12" x14ac:dyDescent="0.25">
      <c r="A226" s="2" t="s">
        <v>1047</v>
      </c>
      <c r="B226" s="8">
        <v>43935</v>
      </c>
      <c r="C226" s="12" t="s">
        <v>1048</v>
      </c>
      <c r="D226" s="10" t="s">
        <v>1</v>
      </c>
      <c r="E226" s="11">
        <v>4865</v>
      </c>
      <c r="F226" s="8">
        <v>43935</v>
      </c>
      <c r="G226" s="8">
        <v>44029</v>
      </c>
      <c r="H226" s="11">
        <v>4865</v>
      </c>
      <c r="I226" s="10" t="s">
        <v>410</v>
      </c>
      <c r="J226" s="2" t="s">
        <v>411</v>
      </c>
      <c r="K226" s="10" t="s">
        <v>1049</v>
      </c>
      <c r="L226" s="10" t="s">
        <v>0</v>
      </c>
    </row>
    <row r="227" spans="1:12" x14ac:dyDescent="0.25">
      <c r="A227" s="2" t="s">
        <v>1050</v>
      </c>
      <c r="B227" s="8">
        <v>43937</v>
      </c>
      <c r="C227" s="12" t="s">
        <v>1051</v>
      </c>
      <c r="D227" s="10" t="s">
        <v>1</v>
      </c>
      <c r="E227" s="11">
        <v>1725</v>
      </c>
      <c r="F227" s="8">
        <v>43937</v>
      </c>
      <c r="G227" s="8">
        <v>44377</v>
      </c>
      <c r="H227" s="11">
        <v>0</v>
      </c>
      <c r="I227" s="10" t="s">
        <v>1052</v>
      </c>
      <c r="J227" s="2" t="s">
        <v>1053</v>
      </c>
      <c r="K227" s="10" t="s">
        <v>1054</v>
      </c>
      <c r="L227" s="10" t="s">
        <v>0</v>
      </c>
    </row>
    <row r="228" spans="1:12" x14ac:dyDescent="0.25">
      <c r="A228" s="2" t="s">
        <v>1055</v>
      </c>
      <c r="B228" s="8">
        <v>43937</v>
      </c>
      <c r="C228" s="12" t="s">
        <v>1056</v>
      </c>
      <c r="D228" s="10" t="s">
        <v>1</v>
      </c>
      <c r="E228" s="11">
        <v>13765</v>
      </c>
      <c r="F228" s="8">
        <v>43937</v>
      </c>
      <c r="G228" s="8">
        <v>44039</v>
      </c>
      <c r="H228" s="11">
        <v>13765</v>
      </c>
      <c r="I228" s="10" t="s">
        <v>1057</v>
      </c>
      <c r="J228" s="2" t="s">
        <v>1058</v>
      </c>
      <c r="K228" s="10" t="s">
        <v>1059</v>
      </c>
      <c r="L228" s="10" t="s">
        <v>0</v>
      </c>
    </row>
    <row r="229" spans="1:12" x14ac:dyDescent="0.25">
      <c r="A229" s="2" t="s">
        <v>1060</v>
      </c>
      <c r="B229" s="8">
        <v>43937</v>
      </c>
      <c r="C229" s="12" t="s">
        <v>1061</v>
      </c>
      <c r="D229" s="10" t="s">
        <v>1</v>
      </c>
      <c r="E229" s="11">
        <v>1351</v>
      </c>
      <c r="F229" s="8">
        <v>43937</v>
      </c>
      <c r="G229" s="8">
        <v>43957</v>
      </c>
      <c r="H229" s="11">
        <v>1351</v>
      </c>
      <c r="I229" s="10" t="s">
        <v>221</v>
      </c>
      <c r="J229" s="2" t="s">
        <v>222</v>
      </c>
      <c r="K229" s="10" t="s">
        <v>1062</v>
      </c>
      <c r="L229" s="10" t="s">
        <v>0</v>
      </c>
    </row>
    <row r="230" spans="1:12" x14ac:dyDescent="0.25">
      <c r="A230" s="2" t="s">
        <v>1063</v>
      </c>
      <c r="B230" s="8">
        <v>43937</v>
      </c>
      <c r="C230" s="12" t="s">
        <v>1064</v>
      </c>
      <c r="D230" s="10" t="s">
        <v>1</v>
      </c>
      <c r="E230" s="11">
        <v>4390</v>
      </c>
      <c r="F230" s="8">
        <v>43937</v>
      </c>
      <c r="G230" s="8">
        <v>43951</v>
      </c>
      <c r="H230" s="11">
        <v>4390</v>
      </c>
      <c r="I230" s="10" t="s">
        <v>1065</v>
      </c>
      <c r="J230" s="2" t="s">
        <v>1066</v>
      </c>
      <c r="K230" s="10" t="s">
        <v>1067</v>
      </c>
      <c r="L230" s="10" t="s">
        <v>0</v>
      </c>
    </row>
    <row r="231" spans="1:12" x14ac:dyDescent="0.25">
      <c r="A231" s="2" t="s">
        <v>1068</v>
      </c>
      <c r="B231" s="8">
        <v>43938</v>
      </c>
      <c r="C231" s="12" t="s">
        <v>1069</v>
      </c>
      <c r="D231" s="10" t="s">
        <v>1</v>
      </c>
      <c r="E231" s="11">
        <v>28000</v>
      </c>
      <c r="F231" s="8">
        <v>43938</v>
      </c>
      <c r="G231" s="8">
        <v>44040</v>
      </c>
      <c r="H231" s="11">
        <v>28000</v>
      </c>
      <c r="I231" s="10" t="s">
        <v>1070</v>
      </c>
      <c r="J231" s="2" t="s">
        <v>1071</v>
      </c>
      <c r="K231" s="10" t="s">
        <v>1072</v>
      </c>
      <c r="L231" s="10" t="s">
        <v>0</v>
      </c>
    </row>
    <row r="232" spans="1:12" x14ac:dyDescent="0.25">
      <c r="A232" s="2" t="s">
        <v>1073</v>
      </c>
      <c r="B232" s="8">
        <v>43938</v>
      </c>
      <c r="C232" s="12" t="s">
        <v>1074</v>
      </c>
      <c r="D232" s="10" t="s">
        <v>1</v>
      </c>
      <c r="E232" s="11">
        <v>267.95999999999998</v>
      </c>
      <c r="F232" s="8">
        <v>43938</v>
      </c>
      <c r="G232" s="8">
        <v>43997</v>
      </c>
      <c r="H232" s="11">
        <v>267.95999999999998</v>
      </c>
      <c r="I232" s="10" t="s">
        <v>292</v>
      </c>
      <c r="J232" s="2" t="s">
        <v>293</v>
      </c>
      <c r="K232" s="10" t="s">
        <v>1075</v>
      </c>
      <c r="L232" s="10" t="s">
        <v>0</v>
      </c>
    </row>
    <row r="233" spans="1:12" x14ac:dyDescent="0.25">
      <c r="A233" s="2" t="s">
        <v>1076</v>
      </c>
      <c r="B233" s="8">
        <v>43938</v>
      </c>
      <c r="C233" s="12" t="s">
        <v>1077</v>
      </c>
      <c r="D233" s="10" t="s">
        <v>1</v>
      </c>
      <c r="E233" s="11">
        <v>2229.5</v>
      </c>
      <c r="F233" s="8">
        <v>43938</v>
      </c>
      <c r="G233" s="8">
        <v>43969</v>
      </c>
      <c r="H233" s="11">
        <v>2229.5</v>
      </c>
      <c r="I233" s="10" t="s">
        <v>889</v>
      </c>
      <c r="J233" s="2" t="s">
        <v>890</v>
      </c>
      <c r="K233" s="10" t="s">
        <v>1078</v>
      </c>
      <c r="L233" s="10" t="s">
        <v>0</v>
      </c>
    </row>
    <row r="234" spans="1:12" x14ac:dyDescent="0.25">
      <c r="A234" s="2" t="s">
        <v>1079</v>
      </c>
      <c r="B234" s="8">
        <v>43941</v>
      </c>
      <c r="C234" s="12" t="s">
        <v>1080</v>
      </c>
      <c r="D234" s="10" t="s">
        <v>1</v>
      </c>
      <c r="E234" s="11">
        <v>36929.83</v>
      </c>
      <c r="F234" s="8">
        <v>43941</v>
      </c>
      <c r="G234" s="8">
        <v>43990</v>
      </c>
      <c r="H234" s="11">
        <v>36929.83</v>
      </c>
      <c r="I234" s="10" t="s">
        <v>1081</v>
      </c>
      <c r="J234" s="2" t="s">
        <v>1082</v>
      </c>
      <c r="K234" s="10" t="s">
        <v>1083</v>
      </c>
      <c r="L234" s="10" t="s">
        <v>0</v>
      </c>
    </row>
    <row r="235" spans="1:12" x14ac:dyDescent="0.25">
      <c r="A235" s="2" t="s">
        <v>1084</v>
      </c>
      <c r="B235" s="8">
        <v>43942</v>
      </c>
      <c r="C235" s="12" t="s">
        <v>1085</v>
      </c>
      <c r="D235" s="10" t="s">
        <v>1</v>
      </c>
      <c r="E235" s="11">
        <v>2574.96</v>
      </c>
      <c r="F235" s="8">
        <v>43942</v>
      </c>
      <c r="G235" s="8">
        <v>44012</v>
      </c>
      <c r="H235" s="11">
        <v>2414.96</v>
      </c>
      <c r="I235" s="10" t="s">
        <v>1086</v>
      </c>
      <c r="J235" s="2" t="s">
        <v>1087</v>
      </c>
      <c r="K235" s="10" t="s">
        <v>1088</v>
      </c>
      <c r="L235" s="10" t="s">
        <v>0</v>
      </c>
    </row>
    <row r="236" spans="1:12" x14ac:dyDescent="0.25">
      <c r="A236" s="2" t="s">
        <v>1089</v>
      </c>
      <c r="B236" s="8">
        <v>43942</v>
      </c>
      <c r="C236" s="12" t="s">
        <v>1090</v>
      </c>
      <c r="D236" s="10">
        <v>38</v>
      </c>
      <c r="E236" s="11">
        <v>89150</v>
      </c>
      <c r="F236" s="8">
        <v>43942</v>
      </c>
      <c r="G236" s="8">
        <v>44161</v>
      </c>
      <c r="H236" s="11">
        <v>59430</v>
      </c>
      <c r="I236" s="10" t="s">
        <v>1091</v>
      </c>
      <c r="J236" s="2" t="s">
        <v>1092</v>
      </c>
      <c r="K236" s="10" t="s">
        <v>1093</v>
      </c>
      <c r="L236" s="10" t="s">
        <v>0</v>
      </c>
    </row>
    <row r="237" spans="1:12" x14ac:dyDescent="0.25">
      <c r="A237" s="2" t="s">
        <v>1094</v>
      </c>
      <c r="B237" s="8">
        <v>43942</v>
      </c>
      <c r="C237" s="12" t="s">
        <v>1095</v>
      </c>
      <c r="D237" s="10" t="s">
        <v>1</v>
      </c>
      <c r="E237" s="11">
        <v>12304.6</v>
      </c>
      <c r="F237" s="8">
        <v>43942</v>
      </c>
      <c r="G237" s="8">
        <v>43944</v>
      </c>
      <c r="H237" s="11">
        <v>12304.6</v>
      </c>
      <c r="I237" s="10" t="s">
        <v>444</v>
      </c>
      <c r="J237" s="2" t="s">
        <v>445</v>
      </c>
      <c r="K237" s="10" t="s">
        <v>1096</v>
      </c>
      <c r="L237" s="10" t="s">
        <v>0</v>
      </c>
    </row>
    <row r="238" spans="1:12" x14ac:dyDescent="0.25">
      <c r="A238" s="2" t="s">
        <v>1097</v>
      </c>
      <c r="B238" s="8">
        <v>43942</v>
      </c>
      <c r="C238" s="12" t="s">
        <v>1098</v>
      </c>
      <c r="D238" s="10" t="s">
        <v>1</v>
      </c>
      <c r="E238" s="11">
        <v>1810</v>
      </c>
      <c r="F238" s="8">
        <v>43942</v>
      </c>
      <c r="G238" s="8">
        <v>44012</v>
      </c>
      <c r="H238" s="11">
        <v>1810</v>
      </c>
      <c r="I238" s="10" t="s">
        <v>1099</v>
      </c>
      <c r="J238" s="2" t="s">
        <v>1100</v>
      </c>
      <c r="K238" s="10" t="s">
        <v>1101</v>
      </c>
      <c r="L238" s="10" t="s">
        <v>0</v>
      </c>
    </row>
    <row r="239" spans="1:12" x14ac:dyDescent="0.25">
      <c r="A239" s="2" t="s">
        <v>1102</v>
      </c>
      <c r="B239" s="8">
        <v>43943</v>
      </c>
      <c r="C239" s="12" t="s">
        <v>1103</v>
      </c>
      <c r="D239" s="10">
        <v>38</v>
      </c>
      <c r="E239" s="11">
        <v>2800</v>
      </c>
      <c r="F239" s="8">
        <v>43943</v>
      </c>
      <c r="G239" s="8">
        <v>43983</v>
      </c>
      <c r="H239" s="11">
        <v>2800</v>
      </c>
      <c r="I239" s="10" t="s">
        <v>506</v>
      </c>
      <c r="J239" s="2" t="s">
        <v>507</v>
      </c>
      <c r="K239" s="10" t="s">
        <v>1104</v>
      </c>
      <c r="L239" s="10" t="s">
        <v>0</v>
      </c>
    </row>
    <row r="240" spans="1:12" x14ac:dyDescent="0.25">
      <c r="A240" s="2" t="s">
        <v>1105</v>
      </c>
      <c r="B240" s="8">
        <v>43943</v>
      </c>
      <c r="C240" s="12" t="s">
        <v>1106</v>
      </c>
      <c r="D240" s="10">
        <v>38</v>
      </c>
      <c r="E240" s="11">
        <v>1680</v>
      </c>
      <c r="F240" s="8">
        <v>43943</v>
      </c>
      <c r="G240" s="8">
        <v>44377</v>
      </c>
      <c r="H240" s="11">
        <v>0</v>
      </c>
      <c r="I240" s="10" t="s">
        <v>506</v>
      </c>
      <c r="J240" s="2" t="s">
        <v>507</v>
      </c>
      <c r="K240" s="10" t="s">
        <v>1107</v>
      </c>
      <c r="L240" s="10" t="s">
        <v>0</v>
      </c>
    </row>
    <row r="241" spans="1:12" x14ac:dyDescent="0.25">
      <c r="A241" s="2" t="s">
        <v>1108</v>
      </c>
      <c r="B241" s="8">
        <v>43943</v>
      </c>
      <c r="C241" s="12" t="s">
        <v>1109</v>
      </c>
      <c r="D241" s="10" t="s">
        <v>1</v>
      </c>
      <c r="E241" s="11">
        <v>1800</v>
      </c>
      <c r="F241" s="8">
        <v>43943</v>
      </c>
      <c r="G241" s="8">
        <v>43951</v>
      </c>
      <c r="H241" s="11">
        <v>1800</v>
      </c>
      <c r="I241" s="10" t="s">
        <v>664</v>
      </c>
      <c r="J241" s="2" t="s">
        <v>665</v>
      </c>
      <c r="K241" s="10" t="s">
        <v>1110</v>
      </c>
      <c r="L241" s="10" t="s">
        <v>0</v>
      </c>
    </row>
    <row r="242" spans="1:12" x14ac:dyDescent="0.25">
      <c r="A242" s="2" t="s">
        <v>1111</v>
      </c>
      <c r="B242" s="8">
        <v>43944</v>
      </c>
      <c r="C242" s="12" t="s">
        <v>1112</v>
      </c>
      <c r="D242" s="10">
        <v>38</v>
      </c>
      <c r="E242" s="11">
        <v>823</v>
      </c>
      <c r="F242" s="8">
        <v>43944</v>
      </c>
      <c r="G242" s="8">
        <v>44013</v>
      </c>
      <c r="H242" s="11">
        <v>823</v>
      </c>
      <c r="I242" s="10" t="s">
        <v>879</v>
      </c>
      <c r="J242" s="2" t="s">
        <v>880</v>
      </c>
      <c r="K242" s="10" t="s">
        <v>1113</v>
      </c>
      <c r="L242" s="10" t="s">
        <v>0</v>
      </c>
    </row>
    <row r="243" spans="1:12" x14ac:dyDescent="0.25">
      <c r="A243" s="2" t="s">
        <v>1114</v>
      </c>
      <c r="B243" s="8">
        <v>43944</v>
      </c>
      <c r="C243" s="12" t="s">
        <v>1115</v>
      </c>
      <c r="D243" s="10">
        <v>38</v>
      </c>
      <c r="E243" s="11">
        <v>5350</v>
      </c>
      <c r="F243" s="8">
        <v>43944</v>
      </c>
      <c r="G243" s="8">
        <v>43981</v>
      </c>
      <c r="H243" s="11">
        <v>5350</v>
      </c>
      <c r="I243" s="10" t="s">
        <v>1116</v>
      </c>
      <c r="J243" s="2" t="s">
        <v>1117</v>
      </c>
      <c r="K243" s="10" t="s">
        <v>1118</v>
      </c>
      <c r="L243" s="10" t="s">
        <v>0</v>
      </c>
    </row>
    <row r="244" spans="1:12" x14ac:dyDescent="0.25">
      <c r="A244" s="2" t="s">
        <v>1119</v>
      </c>
      <c r="B244" s="8">
        <v>43948</v>
      </c>
      <c r="C244" s="12" t="s">
        <v>1120</v>
      </c>
      <c r="D244" s="10" t="s">
        <v>1</v>
      </c>
      <c r="E244" s="11">
        <v>293.83999999999997</v>
      </c>
      <c r="F244" s="8">
        <v>43948</v>
      </c>
      <c r="G244" s="8">
        <v>43951</v>
      </c>
      <c r="H244" s="11">
        <v>293.83999999999997</v>
      </c>
      <c r="I244" s="10" t="s">
        <v>1121</v>
      </c>
      <c r="J244" s="2" t="s">
        <v>1122</v>
      </c>
      <c r="K244" s="10" t="s">
        <v>1123</v>
      </c>
      <c r="L244" s="10" t="s">
        <v>0</v>
      </c>
    </row>
    <row r="245" spans="1:12" x14ac:dyDescent="0.25">
      <c r="A245" s="2" t="s">
        <v>1124</v>
      </c>
      <c r="B245" s="8">
        <v>43948</v>
      </c>
      <c r="C245" s="12" t="s">
        <v>1125</v>
      </c>
      <c r="D245" s="10" t="s">
        <v>1</v>
      </c>
      <c r="E245" s="11">
        <v>700</v>
      </c>
      <c r="F245" s="8">
        <v>43948</v>
      </c>
      <c r="G245" s="8">
        <v>44377</v>
      </c>
      <c r="H245" s="11">
        <v>0</v>
      </c>
      <c r="I245" s="10" t="s">
        <v>524</v>
      </c>
      <c r="J245" s="2" t="s">
        <v>525</v>
      </c>
      <c r="K245" s="10" t="s">
        <v>1126</v>
      </c>
      <c r="L245" s="10" t="s">
        <v>0</v>
      </c>
    </row>
    <row r="246" spans="1:12" x14ac:dyDescent="0.25">
      <c r="A246" s="2" t="s">
        <v>1127</v>
      </c>
      <c r="B246" s="8">
        <v>43948</v>
      </c>
      <c r="C246" s="12" t="s">
        <v>1128</v>
      </c>
      <c r="D246" s="10" t="s">
        <v>1</v>
      </c>
      <c r="E246" s="11">
        <v>1023.75</v>
      </c>
      <c r="F246" s="8">
        <v>43948</v>
      </c>
      <c r="G246" s="8">
        <v>43969</v>
      </c>
      <c r="H246" s="11">
        <v>1023.75</v>
      </c>
      <c r="I246" s="10" t="s">
        <v>287</v>
      </c>
      <c r="J246" s="2" t="s">
        <v>288</v>
      </c>
      <c r="K246" s="10" t="s">
        <v>1129</v>
      </c>
      <c r="L246" s="10" t="s">
        <v>0</v>
      </c>
    </row>
    <row r="247" spans="1:12" x14ac:dyDescent="0.25">
      <c r="A247" s="2" t="s">
        <v>1130</v>
      </c>
      <c r="B247" s="8">
        <v>43948</v>
      </c>
      <c r="C247" s="12" t="s">
        <v>1131</v>
      </c>
      <c r="D247" s="10">
        <v>38</v>
      </c>
      <c r="E247" s="11">
        <v>19465.849999999999</v>
      </c>
      <c r="F247" s="8">
        <v>43948</v>
      </c>
      <c r="G247" s="8">
        <v>44043</v>
      </c>
      <c r="H247" s="11">
        <v>19465.849999999999</v>
      </c>
      <c r="I247" s="10" t="s">
        <v>1132</v>
      </c>
      <c r="J247" s="2" t="s">
        <v>1133</v>
      </c>
      <c r="K247" s="10" t="s">
        <v>1134</v>
      </c>
      <c r="L247" s="10" t="s">
        <v>0</v>
      </c>
    </row>
    <row r="248" spans="1:12" x14ac:dyDescent="0.25">
      <c r="A248" s="2" t="s">
        <v>1137</v>
      </c>
      <c r="B248" s="8">
        <v>43948</v>
      </c>
      <c r="C248" s="12" t="s">
        <v>1138</v>
      </c>
      <c r="D248" s="10" t="s">
        <v>1</v>
      </c>
      <c r="E248" s="11">
        <v>11727.44</v>
      </c>
      <c r="F248" s="8">
        <v>43948</v>
      </c>
      <c r="G248" s="8">
        <v>44131</v>
      </c>
      <c r="H248" s="11">
        <v>10451.08</v>
      </c>
      <c r="I248" s="10" t="s">
        <v>287</v>
      </c>
      <c r="J248" s="2" t="s">
        <v>288</v>
      </c>
      <c r="K248" s="10" t="s">
        <v>1139</v>
      </c>
      <c r="L248" s="10" t="s">
        <v>0</v>
      </c>
    </row>
    <row r="249" spans="1:12" x14ac:dyDescent="0.25">
      <c r="A249" s="2" t="s">
        <v>1140</v>
      </c>
      <c r="B249" s="8">
        <v>43949</v>
      </c>
      <c r="C249" s="12" t="s">
        <v>1141</v>
      </c>
      <c r="D249" s="10" t="s">
        <v>1</v>
      </c>
      <c r="E249" s="11">
        <v>408</v>
      </c>
      <c r="F249" s="8">
        <v>43949</v>
      </c>
      <c r="G249" s="8">
        <v>43955</v>
      </c>
      <c r="H249" s="11">
        <v>417.76</v>
      </c>
      <c r="I249" s="10" t="s">
        <v>120</v>
      </c>
      <c r="J249" s="2" t="s">
        <v>121</v>
      </c>
      <c r="K249" s="10" t="s">
        <v>1142</v>
      </c>
      <c r="L249" s="10" t="s">
        <v>0</v>
      </c>
    </row>
    <row r="250" spans="1:12" x14ac:dyDescent="0.25">
      <c r="A250" s="2" t="s">
        <v>1145</v>
      </c>
      <c r="B250" s="8">
        <v>43949</v>
      </c>
      <c r="C250" s="12" t="s">
        <v>1146</v>
      </c>
      <c r="D250" s="10" t="s">
        <v>1</v>
      </c>
      <c r="E250" s="11">
        <v>590</v>
      </c>
      <c r="F250" s="8">
        <v>43949</v>
      </c>
      <c r="G250" s="8">
        <v>43956</v>
      </c>
      <c r="H250" s="11">
        <v>590</v>
      </c>
      <c r="I250" s="10" t="s">
        <v>150</v>
      </c>
      <c r="J250" s="2" t="s">
        <v>151</v>
      </c>
      <c r="K250" s="10" t="s">
        <v>1147</v>
      </c>
      <c r="L250" s="10" t="s">
        <v>0</v>
      </c>
    </row>
    <row r="251" spans="1:12" x14ac:dyDescent="0.25">
      <c r="A251" s="2" t="s">
        <v>1150</v>
      </c>
      <c r="B251" s="8">
        <v>43949</v>
      </c>
      <c r="C251" s="12" t="s">
        <v>1151</v>
      </c>
      <c r="D251" s="10" t="s">
        <v>1</v>
      </c>
      <c r="E251" s="11">
        <v>481.4</v>
      </c>
      <c r="F251" s="8">
        <v>43949</v>
      </c>
      <c r="G251" s="8">
        <v>43950</v>
      </c>
      <c r="H251" s="11">
        <v>481.4</v>
      </c>
      <c r="I251" s="10" t="s">
        <v>600</v>
      </c>
      <c r="J251" s="2" t="s">
        <v>601</v>
      </c>
      <c r="K251" s="10" t="s">
        <v>1152</v>
      </c>
      <c r="L251" s="10" t="s">
        <v>0</v>
      </c>
    </row>
    <row r="252" spans="1:12" x14ac:dyDescent="0.25">
      <c r="A252" s="2" t="s">
        <v>1153</v>
      </c>
      <c r="B252" s="8">
        <v>43950</v>
      </c>
      <c r="C252" s="12" t="s">
        <v>1154</v>
      </c>
      <c r="D252" s="10">
        <v>38</v>
      </c>
      <c r="E252" s="11">
        <v>13380</v>
      </c>
      <c r="F252" s="8">
        <v>43950</v>
      </c>
      <c r="G252" s="8">
        <v>44068</v>
      </c>
      <c r="H252" s="11">
        <v>13380</v>
      </c>
      <c r="I252" s="10" t="s">
        <v>328</v>
      </c>
      <c r="J252" s="2" t="s">
        <v>329</v>
      </c>
      <c r="K252" s="10" t="s">
        <v>1155</v>
      </c>
      <c r="L252" s="10" t="s">
        <v>0</v>
      </c>
    </row>
    <row r="253" spans="1:12" x14ac:dyDescent="0.25">
      <c r="A253" s="2" t="s">
        <v>1156</v>
      </c>
      <c r="B253" s="8">
        <v>43950</v>
      </c>
      <c r="C253" s="12" t="s">
        <v>1157</v>
      </c>
      <c r="D253" s="10">
        <v>38</v>
      </c>
      <c r="E253" s="11">
        <v>4720</v>
      </c>
      <c r="F253" s="8">
        <v>43950</v>
      </c>
      <c r="G253" s="8">
        <v>43981</v>
      </c>
      <c r="H253" s="11">
        <v>4720</v>
      </c>
      <c r="I253" s="10" t="s">
        <v>1116</v>
      </c>
      <c r="J253" s="2" t="s">
        <v>1117</v>
      </c>
      <c r="K253" s="10" t="s">
        <v>1158</v>
      </c>
      <c r="L253" s="10" t="s">
        <v>0</v>
      </c>
    </row>
    <row r="254" spans="1:12" x14ac:dyDescent="0.25">
      <c r="A254" s="2" t="s">
        <v>1159</v>
      </c>
      <c r="B254" s="8">
        <v>43950</v>
      </c>
      <c r="C254" s="12" t="s">
        <v>1160</v>
      </c>
      <c r="D254" s="10" t="s">
        <v>1</v>
      </c>
      <c r="E254" s="11">
        <v>3882.08</v>
      </c>
      <c r="F254" s="8">
        <v>43950</v>
      </c>
      <c r="G254" s="8">
        <v>43970</v>
      </c>
      <c r="H254" s="11">
        <v>3882.08</v>
      </c>
      <c r="I254" s="10" t="s">
        <v>1025</v>
      </c>
      <c r="J254" s="2" t="s">
        <v>1026</v>
      </c>
      <c r="K254" s="10" t="s">
        <v>1161</v>
      </c>
      <c r="L254" s="10" t="s">
        <v>0</v>
      </c>
    </row>
    <row r="255" spans="1:12" x14ac:dyDescent="0.25">
      <c r="A255" s="2" t="s">
        <v>1162</v>
      </c>
      <c r="B255" s="8">
        <v>43955</v>
      </c>
      <c r="C255" s="12" t="s">
        <v>1163</v>
      </c>
      <c r="D255" s="10" t="s">
        <v>1</v>
      </c>
      <c r="E255" s="11">
        <v>6000</v>
      </c>
      <c r="F255" s="8">
        <v>43955</v>
      </c>
      <c r="G255" s="8">
        <v>44029</v>
      </c>
      <c r="H255" s="11">
        <v>1999.92</v>
      </c>
      <c r="I255" s="10" t="s">
        <v>1148</v>
      </c>
      <c r="J255" s="2" t="s">
        <v>1149</v>
      </c>
      <c r="K255" s="10" t="s">
        <v>1164</v>
      </c>
      <c r="L255" s="10" t="s">
        <v>0</v>
      </c>
    </row>
    <row r="256" spans="1:12" x14ac:dyDescent="0.25">
      <c r="A256" s="2" t="s">
        <v>1165</v>
      </c>
      <c r="B256" s="8">
        <v>43955</v>
      </c>
      <c r="C256" s="12" t="s">
        <v>5300</v>
      </c>
      <c r="D256" s="10" t="s">
        <v>1</v>
      </c>
      <c r="E256" s="11">
        <v>1560</v>
      </c>
      <c r="F256" s="8">
        <v>43955</v>
      </c>
      <c r="G256" s="8">
        <v>43955</v>
      </c>
      <c r="H256" s="11">
        <v>0</v>
      </c>
      <c r="I256" s="10" t="s">
        <v>77</v>
      </c>
      <c r="J256" s="2" t="s">
        <v>78</v>
      </c>
      <c r="K256" s="10" t="s">
        <v>1166</v>
      </c>
      <c r="L256" s="10" t="s">
        <v>0</v>
      </c>
    </row>
    <row r="257" spans="1:12" x14ac:dyDescent="0.25">
      <c r="A257" s="2" t="s">
        <v>1167</v>
      </c>
      <c r="B257" s="8">
        <v>43955</v>
      </c>
      <c r="C257" s="12" t="s">
        <v>1168</v>
      </c>
      <c r="D257" s="10" t="s">
        <v>1</v>
      </c>
      <c r="E257" s="11">
        <v>754.6</v>
      </c>
      <c r="F257" s="8">
        <v>43955</v>
      </c>
      <c r="G257" s="8">
        <v>43987</v>
      </c>
      <c r="H257" s="11">
        <v>754.6</v>
      </c>
      <c r="I257" s="10" t="s">
        <v>1169</v>
      </c>
      <c r="J257" s="2" t="s">
        <v>1170</v>
      </c>
      <c r="K257" s="10" t="s">
        <v>1171</v>
      </c>
      <c r="L257" s="10" t="s">
        <v>0</v>
      </c>
    </row>
    <row r="258" spans="1:12" x14ac:dyDescent="0.25">
      <c r="A258" s="2" t="s">
        <v>1172</v>
      </c>
      <c r="B258" s="8">
        <v>43955</v>
      </c>
      <c r="C258" s="12" t="s">
        <v>1173</v>
      </c>
      <c r="D258" s="10" t="s">
        <v>1</v>
      </c>
      <c r="E258" s="11">
        <v>3800.01</v>
      </c>
      <c r="F258" s="8">
        <v>43955</v>
      </c>
      <c r="G258" s="8">
        <v>44035</v>
      </c>
      <c r="H258" s="11">
        <v>3800</v>
      </c>
      <c r="I258" s="10" t="s">
        <v>799</v>
      </c>
      <c r="J258" s="2" t="s">
        <v>800</v>
      </c>
      <c r="K258" s="10" t="s">
        <v>1174</v>
      </c>
      <c r="L258" s="10" t="s">
        <v>0</v>
      </c>
    </row>
    <row r="259" spans="1:12" x14ac:dyDescent="0.25">
      <c r="A259" s="2" t="s">
        <v>1175</v>
      </c>
      <c r="B259" s="8">
        <v>43955</v>
      </c>
      <c r="C259" s="12" t="s">
        <v>1176</v>
      </c>
      <c r="D259" s="10">
        <v>38</v>
      </c>
      <c r="E259" s="11">
        <v>10795.32</v>
      </c>
      <c r="F259" s="8">
        <v>43955</v>
      </c>
      <c r="G259" s="8">
        <v>43980</v>
      </c>
      <c r="H259" s="11">
        <v>10795.32</v>
      </c>
      <c r="I259" s="10" t="s">
        <v>1177</v>
      </c>
      <c r="J259" s="2" t="s">
        <v>1178</v>
      </c>
      <c r="K259" s="10" t="s">
        <v>1179</v>
      </c>
      <c r="L259" s="10" t="s">
        <v>0</v>
      </c>
    </row>
    <row r="260" spans="1:12" x14ac:dyDescent="0.25">
      <c r="A260" s="2" t="s">
        <v>1180</v>
      </c>
      <c r="B260" s="8">
        <v>43955</v>
      </c>
      <c r="C260" s="12" t="s">
        <v>1181</v>
      </c>
      <c r="D260" s="10" t="s">
        <v>1</v>
      </c>
      <c r="E260" s="11">
        <v>750</v>
      </c>
      <c r="F260" s="8">
        <v>43955</v>
      </c>
      <c r="G260" s="8">
        <v>43980</v>
      </c>
      <c r="H260" s="11">
        <v>750</v>
      </c>
      <c r="I260" s="10" t="s">
        <v>664</v>
      </c>
      <c r="J260" s="2" t="s">
        <v>665</v>
      </c>
      <c r="K260" s="10" t="s">
        <v>1182</v>
      </c>
      <c r="L260" s="10" t="s">
        <v>0</v>
      </c>
    </row>
    <row r="261" spans="1:12" x14ac:dyDescent="0.25">
      <c r="A261" s="2" t="s">
        <v>1183</v>
      </c>
      <c r="B261" s="8">
        <v>43956</v>
      </c>
      <c r="C261" s="12" t="s">
        <v>1184</v>
      </c>
      <c r="D261" s="10" t="s">
        <v>1</v>
      </c>
      <c r="E261" s="11">
        <v>1956.96</v>
      </c>
      <c r="F261" s="8">
        <v>43956</v>
      </c>
      <c r="G261" s="8">
        <v>43972</v>
      </c>
      <c r="H261" s="11">
        <v>1956.96</v>
      </c>
      <c r="I261" s="10" t="s">
        <v>605</v>
      </c>
      <c r="J261" s="2" t="s">
        <v>606</v>
      </c>
      <c r="K261" s="10" t="s">
        <v>1185</v>
      </c>
      <c r="L261" s="10" t="s">
        <v>0</v>
      </c>
    </row>
    <row r="262" spans="1:12" x14ac:dyDescent="0.25">
      <c r="A262" s="2" t="s">
        <v>1186</v>
      </c>
      <c r="B262" s="8">
        <v>43956</v>
      </c>
      <c r="C262" s="12" t="s">
        <v>1187</v>
      </c>
      <c r="D262" s="10">
        <v>38</v>
      </c>
      <c r="E262" s="11">
        <v>9790</v>
      </c>
      <c r="F262" s="8">
        <v>43956</v>
      </c>
      <c r="G262" s="8">
        <v>44015</v>
      </c>
      <c r="H262" s="11">
        <v>9790</v>
      </c>
      <c r="I262" s="10" t="s">
        <v>52</v>
      </c>
      <c r="J262" s="2" t="s">
        <v>53</v>
      </c>
      <c r="K262" s="10" t="s">
        <v>1188</v>
      </c>
      <c r="L262" s="10" t="s">
        <v>0</v>
      </c>
    </row>
    <row r="263" spans="1:12" x14ac:dyDescent="0.25">
      <c r="A263" s="2" t="s">
        <v>1189</v>
      </c>
      <c r="B263" s="8">
        <v>43957</v>
      </c>
      <c r="C263" s="12" t="s">
        <v>1190</v>
      </c>
      <c r="D263" s="10" t="s">
        <v>1</v>
      </c>
      <c r="E263" s="11">
        <v>4070</v>
      </c>
      <c r="F263" s="8">
        <v>43957</v>
      </c>
      <c r="G263" s="8">
        <v>44000</v>
      </c>
      <c r="H263" s="11">
        <v>4040</v>
      </c>
      <c r="I263" s="10" t="s">
        <v>1191</v>
      </c>
      <c r="J263" s="2" t="s">
        <v>1192</v>
      </c>
      <c r="K263" s="10" t="s">
        <v>1193</v>
      </c>
      <c r="L263" s="10" t="s">
        <v>0</v>
      </c>
    </row>
    <row r="264" spans="1:12" x14ac:dyDescent="0.25">
      <c r="A264" s="2" t="s">
        <v>1194</v>
      </c>
      <c r="B264" s="8">
        <v>43957</v>
      </c>
      <c r="C264" s="12" t="s">
        <v>1195</v>
      </c>
      <c r="D264" s="10" t="s">
        <v>1</v>
      </c>
      <c r="E264" s="11">
        <v>2845.3</v>
      </c>
      <c r="F264" s="8">
        <v>43957</v>
      </c>
      <c r="G264" s="8">
        <v>44035</v>
      </c>
      <c r="H264" s="11">
        <v>2845.3</v>
      </c>
      <c r="I264" s="10" t="s">
        <v>728</v>
      </c>
      <c r="J264" s="2" t="s">
        <v>729</v>
      </c>
      <c r="K264" s="10" t="s">
        <v>1196</v>
      </c>
      <c r="L264" s="10" t="s">
        <v>0</v>
      </c>
    </row>
    <row r="265" spans="1:12" x14ac:dyDescent="0.25">
      <c r="A265" s="2" t="s">
        <v>1197</v>
      </c>
      <c r="B265" s="8">
        <v>43957</v>
      </c>
      <c r="C265" s="12" t="s">
        <v>1198</v>
      </c>
      <c r="D265" s="10" t="s">
        <v>1</v>
      </c>
      <c r="E265" s="11">
        <v>1687.5</v>
      </c>
      <c r="F265" s="8">
        <v>43957</v>
      </c>
      <c r="G265" s="8">
        <v>44012</v>
      </c>
      <c r="H265" s="11">
        <v>1681.5</v>
      </c>
      <c r="I265" s="10" t="s">
        <v>1065</v>
      </c>
      <c r="J265" s="2" t="s">
        <v>1066</v>
      </c>
      <c r="K265" s="10" t="s">
        <v>1199</v>
      </c>
      <c r="L265" s="10" t="s">
        <v>0</v>
      </c>
    </row>
    <row r="266" spans="1:12" x14ac:dyDescent="0.25">
      <c r="A266" s="2" t="s">
        <v>1200</v>
      </c>
      <c r="B266" s="8">
        <v>43957</v>
      </c>
      <c r="C266" s="12" t="s">
        <v>1201</v>
      </c>
      <c r="D266" s="10" t="s">
        <v>1</v>
      </c>
      <c r="E266" s="11">
        <v>1279.5</v>
      </c>
      <c r="F266" s="8">
        <v>43957</v>
      </c>
      <c r="G266" s="8">
        <v>44146</v>
      </c>
      <c r="H266" s="11">
        <v>603.5</v>
      </c>
      <c r="I266" s="10" t="s">
        <v>43</v>
      </c>
      <c r="J266" s="2" t="s">
        <v>44</v>
      </c>
      <c r="K266" s="10" t="s">
        <v>1202</v>
      </c>
      <c r="L266" s="10" t="s">
        <v>0</v>
      </c>
    </row>
    <row r="267" spans="1:12" x14ac:dyDescent="0.25">
      <c r="A267" s="2" t="s">
        <v>1203</v>
      </c>
      <c r="B267" s="8">
        <v>43957</v>
      </c>
      <c r="C267" s="12" t="s">
        <v>1204</v>
      </c>
      <c r="D267" s="10" t="s">
        <v>1</v>
      </c>
      <c r="E267" s="11">
        <v>2350</v>
      </c>
      <c r="F267" s="8">
        <v>43957</v>
      </c>
      <c r="G267" s="8">
        <v>43980</v>
      </c>
      <c r="H267" s="11">
        <v>2867</v>
      </c>
      <c r="I267" s="10" t="s">
        <v>1205</v>
      </c>
      <c r="J267" s="2" t="s">
        <v>1206</v>
      </c>
      <c r="K267" s="10" t="s">
        <v>1207</v>
      </c>
      <c r="L267" s="10" t="s">
        <v>0</v>
      </c>
    </row>
    <row r="268" spans="1:12" x14ac:dyDescent="0.25">
      <c r="A268" s="2" t="s">
        <v>1208</v>
      </c>
      <c r="B268" s="8">
        <v>43957</v>
      </c>
      <c r="C268" s="12" t="s">
        <v>1209</v>
      </c>
      <c r="D268" s="10" t="s">
        <v>1</v>
      </c>
      <c r="E268" s="11">
        <v>474.6</v>
      </c>
      <c r="F268" s="8">
        <v>43957</v>
      </c>
      <c r="G268" s="8">
        <v>43980</v>
      </c>
      <c r="H268" s="11">
        <v>474.6</v>
      </c>
      <c r="I268" s="10" t="s">
        <v>1210</v>
      </c>
      <c r="J268" s="2" t="s">
        <v>1211</v>
      </c>
      <c r="K268" s="10" t="s">
        <v>1212</v>
      </c>
      <c r="L268" s="10" t="s">
        <v>0</v>
      </c>
    </row>
    <row r="269" spans="1:12" x14ac:dyDescent="0.25">
      <c r="A269" s="2" t="s">
        <v>1213</v>
      </c>
      <c r="B269" s="8">
        <v>43957</v>
      </c>
      <c r="C269" s="12" t="s">
        <v>5301</v>
      </c>
      <c r="D269" s="10" t="s">
        <v>1</v>
      </c>
      <c r="E269" s="11">
        <v>652.72</v>
      </c>
      <c r="F269" s="8">
        <v>43957</v>
      </c>
      <c r="G269" s="8">
        <v>43980</v>
      </c>
      <c r="H269" s="11">
        <v>652.72</v>
      </c>
      <c r="I269" s="10" t="s">
        <v>1214</v>
      </c>
      <c r="J269" s="2" t="s">
        <v>1215</v>
      </c>
      <c r="K269" s="10" t="s">
        <v>1216</v>
      </c>
      <c r="L269" s="10" t="s">
        <v>0</v>
      </c>
    </row>
    <row r="270" spans="1:12" x14ac:dyDescent="0.25">
      <c r="A270" s="2" t="s">
        <v>1217</v>
      </c>
      <c r="B270" s="8">
        <v>43957</v>
      </c>
      <c r="C270" s="12" t="s">
        <v>1218</v>
      </c>
      <c r="D270" s="10" t="s">
        <v>1</v>
      </c>
      <c r="E270" s="11">
        <v>3400</v>
      </c>
      <c r="F270" s="8">
        <v>43957</v>
      </c>
      <c r="G270" s="8">
        <v>43979</v>
      </c>
      <c r="H270" s="11">
        <v>3400</v>
      </c>
      <c r="I270" s="10" t="s">
        <v>1219</v>
      </c>
      <c r="J270" s="2" t="s">
        <v>1220</v>
      </c>
      <c r="K270" s="10" t="s">
        <v>1221</v>
      </c>
      <c r="L270" s="10" t="s">
        <v>0</v>
      </c>
    </row>
    <row r="271" spans="1:12" x14ac:dyDescent="0.25">
      <c r="A271" s="2" t="s">
        <v>1222</v>
      </c>
      <c r="B271" s="8">
        <v>43958</v>
      </c>
      <c r="C271" s="12" t="s">
        <v>1223</v>
      </c>
      <c r="D271" s="10" t="s">
        <v>1</v>
      </c>
      <c r="E271" s="11">
        <v>807.5</v>
      </c>
      <c r="F271" s="8">
        <v>43958</v>
      </c>
      <c r="G271" s="8">
        <v>43997</v>
      </c>
      <c r="H271" s="11">
        <v>807.5</v>
      </c>
      <c r="I271" s="10" t="s">
        <v>249</v>
      </c>
      <c r="J271" s="2" t="s">
        <v>250</v>
      </c>
      <c r="K271" s="10" t="s">
        <v>1224</v>
      </c>
      <c r="L271" s="10" t="s">
        <v>0</v>
      </c>
    </row>
    <row r="272" spans="1:12" x14ac:dyDescent="0.25">
      <c r="A272" s="2" t="s">
        <v>1225</v>
      </c>
      <c r="B272" s="8">
        <v>43958</v>
      </c>
      <c r="C272" s="12" t="s">
        <v>5305</v>
      </c>
      <c r="D272" s="10" t="s">
        <v>1</v>
      </c>
      <c r="E272" s="11">
        <v>139.5</v>
      </c>
      <c r="F272" s="8">
        <v>43958</v>
      </c>
      <c r="G272" s="8">
        <v>43973</v>
      </c>
      <c r="H272" s="11">
        <v>139.5</v>
      </c>
      <c r="I272" s="10" t="s">
        <v>1226</v>
      </c>
      <c r="J272" s="2" t="s">
        <v>1227</v>
      </c>
      <c r="K272" s="10" t="s">
        <v>1228</v>
      </c>
      <c r="L272" s="10" t="s">
        <v>0</v>
      </c>
    </row>
    <row r="273" spans="1:12" x14ac:dyDescent="0.25">
      <c r="A273" s="2" t="s">
        <v>1229</v>
      </c>
      <c r="B273" s="8">
        <v>43958</v>
      </c>
      <c r="C273" s="12" t="s">
        <v>1230</v>
      </c>
      <c r="D273" s="10">
        <v>38</v>
      </c>
      <c r="E273" s="11">
        <v>2172</v>
      </c>
      <c r="F273" s="8">
        <v>43958</v>
      </c>
      <c r="G273" s="8">
        <v>44011</v>
      </c>
      <c r="H273" s="11">
        <v>2172</v>
      </c>
      <c r="I273" s="10" t="s">
        <v>1231</v>
      </c>
      <c r="J273" s="2" t="s">
        <v>1232</v>
      </c>
      <c r="K273" s="10" t="s">
        <v>1233</v>
      </c>
      <c r="L273" s="10" t="s">
        <v>0</v>
      </c>
    </row>
    <row r="274" spans="1:12" x14ac:dyDescent="0.25">
      <c r="A274" s="2" t="s">
        <v>1234</v>
      </c>
      <c r="B274" s="8">
        <v>43958</v>
      </c>
      <c r="C274" s="12" t="s">
        <v>1235</v>
      </c>
      <c r="D274" s="10" t="s">
        <v>1</v>
      </c>
      <c r="E274" s="11">
        <v>120</v>
      </c>
      <c r="F274" s="8">
        <v>43958</v>
      </c>
      <c r="G274" s="8">
        <v>43958</v>
      </c>
      <c r="H274" s="11">
        <v>120</v>
      </c>
      <c r="I274" s="10" t="s">
        <v>546</v>
      </c>
      <c r="J274" s="2" t="s">
        <v>547</v>
      </c>
      <c r="K274" s="10" t="s">
        <v>1236</v>
      </c>
      <c r="L274" s="10" t="s">
        <v>0</v>
      </c>
    </row>
    <row r="275" spans="1:12" x14ac:dyDescent="0.25">
      <c r="A275" s="2" t="s">
        <v>1237</v>
      </c>
      <c r="B275" s="8">
        <v>43958</v>
      </c>
      <c r="C275" s="12" t="s">
        <v>1238</v>
      </c>
      <c r="D275" s="10">
        <v>38</v>
      </c>
      <c r="E275" s="11">
        <v>3145</v>
      </c>
      <c r="F275" s="8">
        <v>43958</v>
      </c>
      <c r="G275" s="8">
        <v>44035</v>
      </c>
      <c r="H275" s="11">
        <v>3145</v>
      </c>
      <c r="I275" s="10" t="s">
        <v>1239</v>
      </c>
      <c r="J275" s="2" t="s">
        <v>1240</v>
      </c>
      <c r="K275" s="10" t="s">
        <v>1241</v>
      </c>
      <c r="L275" s="10" t="s">
        <v>0</v>
      </c>
    </row>
    <row r="276" spans="1:12" x14ac:dyDescent="0.25">
      <c r="A276" s="2" t="s">
        <v>1242</v>
      </c>
      <c r="B276" s="8">
        <v>43958</v>
      </c>
      <c r="C276" s="12" t="s">
        <v>1243</v>
      </c>
      <c r="D276" s="10" t="s">
        <v>1</v>
      </c>
      <c r="E276" s="11">
        <v>3910</v>
      </c>
      <c r="F276" s="8">
        <v>43958</v>
      </c>
      <c r="G276" s="8">
        <v>43972</v>
      </c>
      <c r="H276" s="11">
        <v>3910</v>
      </c>
      <c r="I276" s="10" t="s">
        <v>221</v>
      </c>
      <c r="J276" s="2" t="s">
        <v>222</v>
      </c>
      <c r="K276" s="10" t="s">
        <v>1244</v>
      </c>
      <c r="L276" s="10" t="s">
        <v>0</v>
      </c>
    </row>
    <row r="277" spans="1:12" x14ac:dyDescent="0.25">
      <c r="A277" s="2" t="s">
        <v>1245</v>
      </c>
      <c r="B277" s="8">
        <v>43959</v>
      </c>
      <c r="C277" s="12" t="s">
        <v>5302</v>
      </c>
      <c r="D277" s="10" t="s">
        <v>1</v>
      </c>
      <c r="E277" s="11">
        <v>363.9</v>
      </c>
      <c r="F277" s="8">
        <v>43959</v>
      </c>
      <c r="G277" s="8">
        <v>43959</v>
      </c>
      <c r="H277" s="11">
        <v>363.9</v>
      </c>
      <c r="I277" s="10" t="s">
        <v>600</v>
      </c>
      <c r="J277" s="2" t="s">
        <v>601</v>
      </c>
      <c r="K277" s="10" t="s">
        <v>1246</v>
      </c>
      <c r="L277" s="10" t="s">
        <v>0</v>
      </c>
    </row>
    <row r="278" spans="1:12" x14ac:dyDescent="0.25">
      <c r="A278" s="2" t="s">
        <v>1247</v>
      </c>
      <c r="B278" s="8">
        <v>43959</v>
      </c>
      <c r="C278" s="12" t="s">
        <v>1248</v>
      </c>
      <c r="D278" s="10" t="s">
        <v>1</v>
      </c>
      <c r="E278" s="11">
        <v>600</v>
      </c>
      <c r="F278" s="8">
        <v>43959</v>
      </c>
      <c r="G278" s="8">
        <v>44074</v>
      </c>
      <c r="H278" s="11">
        <v>600</v>
      </c>
      <c r="I278" s="10" t="s">
        <v>1249</v>
      </c>
      <c r="J278" s="2" t="s">
        <v>1250</v>
      </c>
      <c r="K278" s="10" t="s">
        <v>1251</v>
      </c>
      <c r="L278" s="10" t="s">
        <v>0</v>
      </c>
    </row>
    <row r="279" spans="1:12" x14ac:dyDescent="0.25">
      <c r="A279" s="2" t="s">
        <v>1252</v>
      </c>
      <c r="B279" s="8">
        <v>43959</v>
      </c>
      <c r="C279" s="12" t="s">
        <v>1253</v>
      </c>
      <c r="D279" s="10" t="s">
        <v>1</v>
      </c>
      <c r="E279" s="11">
        <v>6565</v>
      </c>
      <c r="F279" s="8">
        <v>43959</v>
      </c>
      <c r="G279" s="8">
        <v>44091</v>
      </c>
      <c r="H279" s="11">
        <v>6565</v>
      </c>
      <c r="I279" s="10" t="s">
        <v>244</v>
      </c>
      <c r="J279" s="2" t="s">
        <v>245</v>
      </c>
      <c r="K279" s="10" t="s">
        <v>1254</v>
      </c>
      <c r="L279" s="10" t="s">
        <v>0</v>
      </c>
    </row>
    <row r="280" spans="1:12" x14ac:dyDescent="0.25">
      <c r="A280" s="2" t="s">
        <v>1255</v>
      </c>
      <c r="B280" s="8">
        <v>43959</v>
      </c>
      <c r="C280" s="12" t="s">
        <v>1256</v>
      </c>
      <c r="D280" s="10" t="s">
        <v>1</v>
      </c>
      <c r="E280" s="11">
        <v>594</v>
      </c>
      <c r="F280" s="8">
        <v>43959</v>
      </c>
      <c r="G280" s="8">
        <v>44377</v>
      </c>
      <c r="H280" s="11">
        <v>0</v>
      </c>
      <c r="I280" s="10" t="s">
        <v>115</v>
      </c>
      <c r="J280" s="2" t="s">
        <v>116</v>
      </c>
      <c r="K280" s="10" t="s">
        <v>1257</v>
      </c>
      <c r="L280" s="10" t="s">
        <v>0</v>
      </c>
    </row>
    <row r="281" spans="1:12" x14ac:dyDescent="0.25">
      <c r="A281" s="2" t="s">
        <v>1258</v>
      </c>
      <c r="B281" s="8">
        <v>43959</v>
      </c>
      <c r="C281" s="12" t="s">
        <v>1259</v>
      </c>
      <c r="D281" s="10" t="s">
        <v>1</v>
      </c>
      <c r="E281" s="11">
        <v>1480</v>
      </c>
      <c r="F281" s="8">
        <v>43959</v>
      </c>
      <c r="G281" s="8">
        <v>43992</v>
      </c>
      <c r="H281" s="11">
        <v>1480</v>
      </c>
      <c r="I281" s="10" t="s">
        <v>249</v>
      </c>
      <c r="J281" s="2" t="s">
        <v>250</v>
      </c>
      <c r="K281" s="10" t="s">
        <v>1260</v>
      </c>
      <c r="L281" s="10" t="s">
        <v>0</v>
      </c>
    </row>
    <row r="282" spans="1:12" x14ac:dyDescent="0.25">
      <c r="A282" s="2" t="s">
        <v>1261</v>
      </c>
      <c r="B282" s="8">
        <v>43959</v>
      </c>
      <c r="C282" s="12" t="s">
        <v>1262</v>
      </c>
      <c r="D282" s="10" t="s">
        <v>1</v>
      </c>
      <c r="E282" s="11">
        <v>99</v>
      </c>
      <c r="F282" s="8">
        <v>43959</v>
      </c>
      <c r="G282" s="8">
        <v>43959</v>
      </c>
      <c r="H282" s="11">
        <v>99</v>
      </c>
      <c r="I282" s="10" t="s">
        <v>1263</v>
      </c>
      <c r="J282" s="2" t="s">
        <v>1264</v>
      </c>
      <c r="K282" s="10" t="s">
        <v>1265</v>
      </c>
      <c r="L282" s="10" t="s">
        <v>0</v>
      </c>
    </row>
    <row r="283" spans="1:12" x14ac:dyDescent="0.25">
      <c r="A283" s="2" t="s">
        <v>1266</v>
      </c>
      <c r="B283" s="8">
        <v>43962</v>
      </c>
      <c r="C283" s="12" t="s">
        <v>1267</v>
      </c>
      <c r="D283" s="10" t="s">
        <v>1</v>
      </c>
      <c r="E283" s="11">
        <v>2711</v>
      </c>
      <c r="F283" s="8">
        <v>43962</v>
      </c>
      <c r="G283" s="8">
        <v>43969</v>
      </c>
      <c r="H283" s="11">
        <v>2711</v>
      </c>
      <c r="I283" s="10" t="s">
        <v>1268</v>
      </c>
      <c r="J283" s="2" t="s">
        <v>1269</v>
      </c>
      <c r="K283" s="10" t="s">
        <v>1270</v>
      </c>
      <c r="L283" s="10" t="s">
        <v>0</v>
      </c>
    </row>
    <row r="284" spans="1:12" x14ac:dyDescent="0.25">
      <c r="A284" s="2" t="s">
        <v>1271</v>
      </c>
      <c r="B284" s="8">
        <v>43962</v>
      </c>
      <c r="C284" s="12" t="s">
        <v>1272</v>
      </c>
      <c r="D284" s="10" t="s">
        <v>1</v>
      </c>
      <c r="E284" s="11">
        <v>4927</v>
      </c>
      <c r="F284" s="8">
        <v>43962</v>
      </c>
      <c r="G284" s="8">
        <v>43992</v>
      </c>
      <c r="H284" s="11">
        <v>4927</v>
      </c>
      <c r="I284" s="10" t="s">
        <v>292</v>
      </c>
      <c r="J284" s="2" t="s">
        <v>293</v>
      </c>
      <c r="K284" s="10" t="s">
        <v>1273</v>
      </c>
      <c r="L284" s="10" t="s">
        <v>0</v>
      </c>
    </row>
    <row r="285" spans="1:12" x14ac:dyDescent="0.25">
      <c r="A285" s="2" t="s">
        <v>1274</v>
      </c>
      <c r="B285" s="8">
        <v>43962</v>
      </c>
      <c r="C285" s="12" t="s">
        <v>1275</v>
      </c>
      <c r="D285" s="10" t="s">
        <v>1</v>
      </c>
      <c r="E285" s="11">
        <v>3114.42</v>
      </c>
      <c r="F285" s="8">
        <v>43962</v>
      </c>
      <c r="G285" s="8">
        <v>43992</v>
      </c>
      <c r="H285" s="11">
        <v>3114.42</v>
      </c>
      <c r="I285" s="10" t="s">
        <v>292</v>
      </c>
      <c r="J285" s="2" t="s">
        <v>293</v>
      </c>
      <c r="K285" s="10" t="s">
        <v>1276</v>
      </c>
      <c r="L285" s="10" t="s">
        <v>0</v>
      </c>
    </row>
    <row r="286" spans="1:12" x14ac:dyDescent="0.25">
      <c r="A286" s="2" t="s">
        <v>1277</v>
      </c>
      <c r="B286" s="8">
        <v>43962</v>
      </c>
      <c r="C286" s="12" t="s">
        <v>1278</v>
      </c>
      <c r="D286" s="10" t="s">
        <v>1</v>
      </c>
      <c r="E286" s="11">
        <v>1000</v>
      </c>
      <c r="F286" s="8">
        <v>43962</v>
      </c>
      <c r="G286" s="8">
        <v>44165</v>
      </c>
      <c r="H286" s="11">
        <v>0</v>
      </c>
      <c r="I286" s="10" t="s">
        <v>1279</v>
      </c>
      <c r="J286" s="2" t="s">
        <v>1280</v>
      </c>
      <c r="K286" s="10" t="s">
        <v>1281</v>
      </c>
      <c r="L286" s="10" t="s">
        <v>0</v>
      </c>
    </row>
    <row r="287" spans="1:12" x14ac:dyDescent="0.25">
      <c r="A287" s="2" t="s">
        <v>1282</v>
      </c>
      <c r="B287" s="8">
        <v>43962</v>
      </c>
      <c r="C287" s="12" t="s">
        <v>1283</v>
      </c>
      <c r="D287" s="10" t="s">
        <v>1</v>
      </c>
      <c r="E287" s="11">
        <v>800</v>
      </c>
      <c r="F287" s="8">
        <v>43962</v>
      </c>
      <c r="G287" s="8">
        <v>44039</v>
      </c>
      <c r="H287" s="11">
        <v>800</v>
      </c>
      <c r="I287" s="10" t="s">
        <v>834</v>
      </c>
      <c r="J287" s="2" t="s">
        <v>835</v>
      </c>
      <c r="K287" s="10" t="s">
        <v>1284</v>
      </c>
      <c r="L287" s="10" t="s">
        <v>0</v>
      </c>
    </row>
    <row r="288" spans="1:12" x14ac:dyDescent="0.25">
      <c r="A288" s="2" t="s">
        <v>1285</v>
      </c>
      <c r="B288" s="8">
        <v>43962</v>
      </c>
      <c r="C288" s="12" t="s">
        <v>1286</v>
      </c>
      <c r="D288" s="10" t="s">
        <v>1</v>
      </c>
      <c r="E288" s="11">
        <v>6921.6</v>
      </c>
      <c r="F288" s="8">
        <v>43962</v>
      </c>
      <c r="G288" s="8">
        <v>43987</v>
      </c>
      <c r="H288" s="11">
        <v>6921.6</v>
      </c>
      <c r="I288" s="10" t="s">
        <v>649</v>
      </c>
      <c r="J288" s="2" t="s">
        <v>650</v>
      </c>
      <c r="K288" s="10" t="s">
        <v>1287</v>
      </c>
      <c r="L288" s="10" t="s">
        <v>0</v>
      </c>
    </row>
    <row r="289" spans="1:12" x14ac:dyDescent="0.25">
      <c r="A289" s="2" t="s">
        <v>1288</v>
      </c>
      <c r="B289" s="8">
        <v>43962</v>
      </c>
      <c r="C289" s="12" t="s">
        <v>5306</v>
      </c>
      <c r="D289" s="10" t="s">
        <v>1</v>
      </c>
      <c r="E289" s="11">
        <v>1606.7</v>
      </c>
      <c r="F289" s="8">
        <v>43962</v>
      </c>
      <c r="G289" s="8">
        <v>43987</v>
      </c>
      <c r="H289" s="11">
        <v>1606.7</v>
      </c>
      <c r="I289" s="10" t="s">
        <v>1289</v>
      </c>
      <c r="J289" s="2" t="s">
        <v>1290</v>
      </c>
      <c r="K289" s="10" t="s">
        <v>1291</v>
      </c>
      <c r="L289" s="10" t="s">
        <v>0</v>
      </c>
    </row>
    <row r="290" spans="1:12" x14ac:dyDescent="0.25">
      <c r="A290" s="2" t="s">
        <v>1292</v>
      </c>
      <c r="B290" s="8">
        <v>43963</v>
      </c>
      <c r="C290" s="12" t="s">
        <v>1293</v>
      </c>
      <c r="D290" s="10">
        <v>38</v>
      </c>
      <c r="E290" s="11">
        <v>3988.13</v>
      </c>
      <c r="F290" s="8">
        <v>43963</v>
      </c>
      <c r="G290" s="8">
        <v>44153</v>
      </c>
      <c r="H290" s="11">
        <v>0</v>
      </c>
      <c r="I290" s="10" t="s">
        <v>827</v>
      </c>
      <c r="J290" s="2" t="s">
        <v>828</v>
      </c>
      <c r="K290" s="10" t="s">
        <v>1294</v>
      </c>
      <c r="L290" s="10" t="s">
        <v>0</v>
      </c>
    </row>
    <row r="291" spans="1:12" x14ac:dyDescent="0.25">
      <c r="A291" s="2" t="s">
        <v>1295</v>
      </c>
      <c r="B291" s="8">
        <v>43963</v>
      </c>
      <c r="C291" s="12" t="s">
        <v>1296</v>
      </c>
      <c r="D291" s="10">
        <v>38</v>
      </c>
      <c r="E291" s="11">
        <v>9900.1</v>
      </c>
      <c r="F291" s="8">
        <v>43963</v>
      </c>
      <c r="G291" s="8">
        <v>43972</v>
      </c>
      <c r="H291" s="11">
        <v>9900</v>
      </c>
      <c r="I291" s="10" t="s">
        <v>751</v>
      </c>
      <c r="J291" s="2" t="s">
        <v>752</v>
      </c>
      <c r="K291" s="10" t="s">
        <v>1297</v>
      </c>
      <c r="L291" s="10" t="s">
        <v>0</v>
      </c>
    </row>
    <row r="292" spans="1:12" x14ac:dyDescent="0.25">
      <c r="A292" s="2" t="s">
        <v>1298</v>
      </c>
      <c r="B292" s="8">
        <v>43964</v>
      </c>
      <c r="C292" s="12" t="s">
        <v>1299</v>
      </c>
      <c r="D292" s="10" t="s">
        <v>1</v>
      </c>
      <c r="E292" s="11">
        <v>2080</v>
      </c>
      <c r="F292" s="8">
        <v>43964</v>
      </c>
      <c r="G292" s="8">
        <v>44377</v>
      </c>
      <c r="H292" s="11">
        <v>0</v>
      </c>
      <c r="I292" s="10" t="s">
        <v>827</v>
      </c>
      <c r="J292" s="2" t="s">
        <v>828</v>
      </c>
      <c r="K292" s="10" t="s">
        <v>1300</v>
      </c>
      <c r="L292" s="10" t="s">
        <v>0</v>
      </c>
    </row>
    <row r="293" spans="1:12" x14ac:dyDescent="0.25">
      <c r="A293" s="2" t="s">
        <v>1301</v>
      </c>
      <c r="B293" s="8">
        <v>43965</v>
      </c>
      <c r="C293" s="12" t="s">
        <v>1302</v>
      </c>
      <c r="D293" s="10" t="s">
        <v>1</v>
      </c>
      <c r="E293" s="11">
        <v>150</v>
      </c>
      <c r="F293" s="8">
        <v>43965</v>
      </c>
      <c r="G293" s="8">
        <v>43981</v>
      </c>
      <c r="H293" s="11">
        <v>150</v>
      </c>
      <c r="I293" s="10" t="s">
        <v>90</v>
      </c>
      <c r="J293" s="2" t="s">
        <v>91</v>
      </c>
      <c r="K293" s="10" t="s">
        <v>1303</v>
      </c>
      <c r="L293" s="10" t="s">
        <v>0</v>
      </c>
    </row>
    <row r="294" spans="1:12" x14ac:dyDescent="0.25">
      <c r="A294" s="2" t="s">
        <v>1304</v>
      </c>
      <c r="B294" s="8">
        <v>43965</v>
      </c>
      <c r="C294" s="12" t="s">
        <v>1305</v>
      </c>
      <c r="D294" s="10" t="s">
        <v>1</v>
      </c>
      <c r="E294" s="11">
        <v>350</v>
      </c>
      <c r="F294" s="8">
        <v>43965</v>
      </c>
      <c r="G294" s="8">
        <v>44035</v>
      </c>
      <c r="H294" s="11">
        <v>427</v>
      </c>
      <c r="I294" s="10" t="s">
        <v>1306</v>
      </c>
      <c r="J294" s="2" t="s">
        <v>1307</v>
      </c>
      <c r="K294" s="10" t="s">
        <v>1308</v>
      </c>
      <c r="L294" s="10" t="s">
        <v>0</v>
      </c>
    </row>
    <row r="295" spans="1:12" x14ac:dyDescent="0.25">
      <c r="A295" s="2" t="s">
        <v>1309</v>
      </c>
      <c r="B295" s="8">
        <v>43965</v>
      </c>
      <c r="C295" s="12" t="s">
        <v>1310</v>
      </c>
      <c r="D295" s="10" t="s">
        <v>1</v>
      </c>
      <c r="E295" s="11">
        <v>1957.3</v>
      </c>
      <c r="F295" s="8">
        <v>43965</v>
      </c>
      <c r="G295" s="8">
        <v>43979</v>
      </c>
      <c r="H295" s="11">
        <v>1957.3</v>
      </c>
      <c r="I295" s="10" t="s">
        <v>623</v>
      </c>
      <c r="J295" s="2" t="s">
        <v>624</v>
      </c>
      <c r="K295" s="10" t="s">
        <v>1311</v>
      </c>
      <c r="L295" s="10" t="s">
        <v>0</v>
      </c>
    </row>
    <row r="296" spans="1:12" x14ac:dyDescent="0.25">
      <c r="A296" s="2" t="s">
        <v>1312</v>
      </c>
      <c r="B296" s="8">
        <v>43966</v>
      </c>
      <c r="C296" s="12" t="s">
        <v>1313</v>
      </c>
      <c r="D296" s="10" t="s">
        <v>1</v>
      </c>
      <c r="E296" s="11">
        <v>1888.27</v>
      </c>
      <c r="F296" s="8">
        <v>43966</v>
      </c>
      <c r="G296" s="8">
        <v>43981</v>
      </c>
      <c r="H296" s="11">
        <v>808.27</v>
      </c>
      <c r="I296" s="10" t="s">
        <v>1314</v>
      </c>
      <c r="J296" s="2" t="s">
        <v>1315</v>
      </c>
      <c r="K296" s="10" t="s">
        <v>1316</v>
      </c>
      <c r="L296" s="10" t="s">
        <v>0</v>
      </c>
    </row>
    <row r="297" spans="1:12" x14ac:dyDescent="0.25">
      <c r="A297" s="2" t="s">
        <v>1317</v>
      </c>
      <c r="B297" s="8">
        <v>43966</v>
      </c>
      <c r="C297" s="12" t="s">
        <v>1318</v>
      </c>
      <c r="D297" s="10" t="s">
        <v>1</v>
      </c>
      <c r="E297" s="11">
        <v>1731.5</v>
      </c>
      <c r="F297" s="8">
        <v>43966</v>
      </c>
      <c r="G297" s="8">
        <v>43976</v>
      </c>
      <c r="H297" s="11">
        <v>1731.5</v>
      </c>
      <c r="I297" s="10" t="s">
        <v>1319</v>
      </c>
      <c r="J297" s="2" t="s">
        <v>1320</v>
      </c>
      <c r="K297" s="10" t="s">
        <v>1321</v>
      </c>
      <c r="L297" s="10" t="s">
        <v>0</v>
      </c>
    </row>
    <row r="298" spans="1:12" x14ac:dyDescent="0.25">
      <c r="A298" s="2" t="s">
        <v>1322</v>
      </c>
      <c r="B298" s="8">
        <v>43966</v>
      </c>
      <c r="C298" s="12" t="s">
        <v>1323</v>
      </c>
      <c r="D298" s="10" t="s">
        <v>1</v>
      </c>
      <c r="E298" s="11">
        <v>475.2</v>
      </c>
      <c r="F298" s="8">
        <v>43966</v>
      </c>
      <c r="G298" s="8">
        <v>43979</v>
      </c>
      <c r="H298" s="11">
        <v>475.2</v>
      </c>
      <c r="I298" s="10" t="s">
        <v>1324</v>
      </c>
      <c r="J298" s="2" t="s">
        <v>1325</v>
      </c>
      <c r="K298" s="10" t="s">
        <v>1326</v>
      </c>
      <c r="L298" s="10" t="s">
        <v>0</v>
      </c>
    </row>
    <row r="299" spans="1:12" x14ac:dyDescent="0.25">
      <c r="A299" s="2" t="s">
        <v>1327</v>
      </c>
      <c r="B299" s="8">
        <v>43969</v>
      </c>
      <c r="C299" s="12" t="s">
        <v>1328</v>
      </c>
      <c r="D299" s="10" t="s">
        <v>1</v>
      </c>
      <c r="E299" s="11">
        <v>1336</v>
      </c>
      <c r="F299" s="8">
        <v>43969</v>
      </c>
      <c r="G299" s="8">
        <v>44048</v>
      </c>
      <c r="H299" s="11">
        <v>1336</v>
      </c>
      <c r="I299" s="10" t="s">
        <v>1329</v>
      </c>
      <c r="J299" s="2" t="s">
        <v>1330</v>
      </c>
      <c r="K299" s="10" t="s">
        <v>1331</v>
      </c>
      <c r="L299" s="10" t="s">
        <v>0</v>
      </c>
    </row>
    <row r="300" spans="1:12" x14ac:dyDescent="0.25">
      <c r="A300" s="2" t="s">
        <v>1332</v>
      </c>
      <c r="B300" s="8">
        <v>43969</v>
      </c>
      <c r="C300" s="12" t="s">
        <v>1333</v>
      </c>
      <c r="D300" s="10" t="s">
        <v>1</v>
      </c>
      <c r="E300" s="11">
        <v>2696.82</v>
      </c>
      <c r="F300" s="8">
        <v>43969</v>
      </c>
      <c r="G300" s="8">
        <v>44000</v>
      </c>
      <c r="H300" s="11">
        <v>2696.82</v>
      </c>
      <c r="I300" s="10" t="s">
        <v>623</v>
      </c>
      <c r="J300" s="2" t="s">
        <v>624</v>
      </c>
      <c r="K300" s="10" t="s">
        <v>1334</v>
      </c>
      <c r="L300" s="10" t="s">
        <v>0</v>
      </c>
    </row>
    <row r="301" spans="1:12" x14ac:dyDescent="0.25">
      <c r="A301" s="2" t="s">
        <v>1335</v>
      </c>
      <c r="B301" s="8">
        <v>43969</v>
      </c>
      <c r="C301" s="12" t="s">
        <v>1336</v>
      </c>
      <c r="D301" s="10" t="s">
        <v>1</v>
      </c>
      <c r="E301" s="11">
        <v>349.92</v>
      </c>
      <c r="F301" s="8">
        <v>43969</v>
      </c>
      <c r="G301" s="8">
        <v>43983</v>
      </c>
      <c r="H301" s="11">
        <v>349.92</v>
      </c>
      <c r="I301" s="10" t="s">
        <v>506</v>
      </c>
      <c r="J301" s="2" t="s">
        <v>507</v>
      </c>
      <c r="K301" s="10" t="s">
        <v>1337</v>
      </c>
      <c r="L301" s="10" t="s">
        <v>0</v>
      </c>
    </row>
    <row r="302" spans="1:12" x14ac:dyDescent="0.25">
      <c r="A302" s="2" t="s">
        <v>1338</v>
      </c>
      <c r="B302" s="8">
        <v>43969</v>
      </c>
      <c r="C302" s="12" t="s">
        <v>1339</v>
      </c>
      <c r="D302" s="10" t="s">
        <v>1</v>
      </c>
      <c r="E302" s="11">
        <v>3500</v>
      </c>
      <c r="F302" s="8">
        <v>43969</v>
      </c>
      <c r="G302" s="8">
        <v>44104</v>
      </c>
      <c r="H302" s="11">
        <v>3500</v>
      </c>
      <c r="I302" s="10" t="s">
        <v>1340</v>
      </c>
      <c r="J302" s="2" t="s">
        <v>1341</v>
      </c>
      <c r="K302" s="10" t="s">
        <v>1342</v>
      </c>
      <c r="L302" s="10" t="s">
        <v>0</v>
      </c>
    </row>
    <row r="303" spans="1:12" x14ac:dyDescent="0.25">
      <c r="A303" s="2" t="s">
        <v>1343</v>
      </c>
      <c r="B303" s="8">
        <v>43969</v>
      </c>
      <c r="C303" s="12" t="s">
        <v>1344</v>
      </c>
      <c r="D303" s="10" t="s">
        <v>1</v>
      </c>
      <c r="E303" s="11">
        <v>1100</v>
      </c>
      <c r="F303" s="8">
        <v>43969</v>
      </c>
      <c r="G303" s="8">
        <v>43970</v>
      </c>
      <c r="H303" s="11">
        <v>1100</v>
      </c>
      <c r="I303" s="10" t="s">
        <v>1345</v>
      </c>
      <c r="J303" s="2" t="s">
        <v>1346</v>
      </c>
      <c r="K303" s="10" t="s">
        <v>1347</v>
      </c>
      <c r="L303" s="10" t="s">
        <v>0</v>
      </c>
    </row>
    <row r="304" spans="1:12" x14ac:dyDescent="0.25">
      <c r="A304" s="2" t="s">
        <v>1348</v>
      </c>
      <c r="B304" s="8">
        <v>43969</v>
      </c>
      <c r="C304" s="12" t="s">
        <v>1349</v>
      </c>
      <c r="D304" s="10">
        <v>38</v>
      </c>
      <c r="E304" s="11">
        <v>2356.8000000000002</v>
      </c>
      <c r="F304" s="8">
        <v>43969</v>
      </c>
      <c r="G304" s="8">
        <v>44029</v>
      </c>
      <c r="H304" s="11">
        <v>2356.8000000000002</v>
      </c>
      <c r="I304" s="10" t="s">
        <v>1350</v>
      </c>
      <c r="J304" s="2" t="s">
        <v>1351</v>
      </c>
      <c r="K304" s="10" t="s">
        <v>1352</v>
      </c>
      <c r="L304" s="10" t="s">
        <v>0</v>
      </c>
    </row>
    <row r="305" spans="1:12" x14ac:dyDescent="0.25">
      <c r="A305" s="2" t="s">
        <v>1353</v>
      </c>
      <c r="B305" s="8">
        <v>43969</v>
      </c>
      <c r="C305" s="12" t="s">
        <v>1354</v>
      </c>
      <c r="D305" s="10" t="s">
        <v>1</v>
      </c>
      <c r="E305" s="11">
        <v>12000</v>
      </c>
      <c r="F305" s="8">
        <v>43969</v>
      </c>
      <c r="G305" s="8">
        <v>44172</v>
      </c>
      <c r="H305" s="11">
        <v>0</v>
      </c>
      <c r="I305" s="10" t="s">
        <v>1355</v>
      </c>
      <c r="J305" s="2" t="s">
        <v>1356</v>
      </c>
      <c r="K305" s="10" t="s">
        <v>1357</v>
      </c>
      <c r="L305" s="10" t="s">
        <v>0</v>
      </c>
    </row>
    <row r="306" spans="1:12" x14ac:dyDescent="0.25">
      <c r="A306" s="2" t="s">
        <v>1358</v>
      </c>
      <c r="B306" s="8">
        <v>43969</v>
      </c>
      <c r="C306" s="12" t="s">
        <v>5303</v>
      </c>
      <c r="D306" s="10" t="s">
        <v>1</v>
      </c>
      <c r="E306" s="11">
        <v>1400</v>
      </c>
      <c r="F306" s="8">
        <v>43969</v>
      </c>
      <c r="G306" s="8">
        <v>43969</v>
      </c>
      <c r="H306" s="11">
        <v>1400</v>
      </c>
      <c r="I306" s="10" t="s">
        <v>1359</v>
      </c>
      <c r="J306" s="2" t="s">
        <v>1360</v>
      </c>
      <c r="K306" s="10">
        <v>1092002847</v>
      </c>
      <c r="L306" s="10" t="s">
        <v>0</v>
      </c>
    </row>
    <row r="307" spans="1:12" x14ac:dyDescent="0.25">
      <c r="A307" s="2" t="s">
        <v>1361</v>
      </c>
      <c r="B307" s="8">
        <v>43970</v>
      </c>
      <c r="C307" s="12" t="s">
        <v>1362</v>
      </c>
      <c r="D307" s="10" t="s">
        <v>1</v>
      </c>
      <c r="E307" s="11">
        <v>90.75</v>
      </c>
      <c r="F307" s="8">
        <v>43970</v>
      </c>
      <c r="G307" s="8">
        <v>43970</v>
      </c>
      <c r="H307" s="11">
        <v>90.75</v>
      </c>
      <c r="I307" s="10" t="s">
        <v>354</v>
      </c>
      <c r="J307" s="2" t="s">
        <v>355</v>
      </c>
      <c r="K307" s="10" t="s">
        <v>1363</v>
      </c>
      <c r="L307" s="10" t="s">
        <v>0</v>
      </c>
    </row>
    <row r="308" spans="1:12" x14ac:dyDescent="0.25">
      <c r="A308" s="2" t="s">
        <v>1364</v>
      </c>
      <c r="B308" s="8">
        <v>43970</v>
      </c>
      <c r="C308" s="12" t="s">
        <v>1365</v>
      </c>
      <c r="D308" s="10" t="s">
        <v>1</v>
      </c>
      <c r="E308" s="11">
        <v>1000</v>
      </c>
      <c r="F308" s="8">
        <v>43970</v>
      </c>
      <c r="G308" s="8">
        <v>43979</v>
      </c>
      <c r="H308" s="11">
        <v>1000</v>
      </c>
      <c r="I308" s="10" t="s">
        <v>1279</v>
      </c>
      <c r="J308" s="2" t="s">
        <v>1280</v>
      </c>
      <c r="K308" s="10" t="s">
        <v>1366</v>
      </c>
      <c r="L308" s="10" t="s">
        <v>0</v>
      </c>
    </row>
    <row r="309" spans="1:12" x14ac:dyDescent="0.25">
      <c r="A309" s="2" t="s">
        <v>1367</v>
      </c>
      <c r="B309" s="8">
        <v>43970</v>
      </c>
      <c r="C309" s="12" t="s">
        <v>1368</v>
      </c>
      <c r="D309" s="10" t="s">
        <v>1</v>
      </c>
      <c r="E309" s="11">
        <v>1002.58</v>
      </c>
      <c r="F309" s="8">
        <v>43970</v>
      </c>
      <c r="G309" s="8">
        <v>43970</v>
      </c>
      <c r="H309" s="11">
        <v>1002.58</v>
      </c>
      <c r="I309" s="10" t="s">
        <v>1369</v>
      </c>
      <c r="J309" s="2" t="s">
        <v>1370</v>
      </c>
      <c r="K309" s="10" t="s">
        <v>1371</v>
      </c>
      <c r="L309" s="10" t="s">
        <v>0</v>
      </c>
    </row>
    <row r="310" spans="1:12" x14ac:dyDescent="0.25">
      <c r="A310" s="2" t="s">
        <v>1372</v>
      </c>
      <c r="B310" s="8">
        <v>43970</v>
      </c>
      <c r="C310" s="12" t="s">
        <v>1373</v>
      </c>
      <c r="D310" s="10" t="s">
        <v>1</v>
      </c>
      <c r="E310" s="11">
        <v>3327</v>
      </c>
      <c r="F310" s="8">
        <v>43970</v>
      </c>
      <c r="G310" s="8">
        <v>44145</v>
      </c>
      <c r="H310" s="11">
        <v>3327</v>
      </c>
      <c r="I310" s="10" t="s">
        <v>1374</v>
      </c>
      <c r="J310" s="2" t="s">
        <v>1375</v>
      </c>
      <c r="K310" s="10" t="s">
        <v>1376</v>
      </c>
      <c r="L310" s="10" t="s">
        <v>0</v>
      </c>
    </row>
    <row r="311" spans="1:12" x14ac:dyDescent="0.25">
      <c r="A311" s="2" t="s">
        <v>1377</v>
      </c>
      <c r="B311" s="8">
        <v>43970</v>
      </c>
      <c r="C311" s="12" t="s">
        <v>1378</v>
      </c>
      <c r="D311" s="10" t="s">
        <v>1</v>
      </c>
      <c r="E311" s="11">
        <v>41392</v>
      </c>
      <c r="F311" s="8">
        <v>43970</v>
      </c>
      <c r="G311" s="8">
        <v>44092</v>
      </c>
      <c r="H311" s="11">
        <v>0</v>
      </c>
      <c r="I311" s="10" t="s">
        <v>1379</v>
      </c>
      <c r="J311" s="2" t="s">
        <v>1380</v>
      </c>
      <c r="K311" s="10" t="s">
        <v>1381</v>
      </c>
      <c r="L311" s="10" t="s">
        <v>0</v>
      </c>
    </row>
    <row r="312" spans="1:12" x14ac:dyDescent="0.25">
      <c r="A312" s="2" t="s">
        <v>1382</v>
      </c>
      <c r="B312" s="8">
        <v>43971</v>
      </c>
      <c r="C312" s="12" t="s">
        <v>1383</v>
      </c>
      <c r="D312" s="10" t="s">
        <v>1</v>
      </c>
      <c r="E312" s="11">
        <v>10000</v>
      </c>
      <c r="F312" s="8">
        <v>43971</v>
      </c>
      <c r="G312" s="8">
        <v>44012</v>
      </c>
      <c r="H312" s="11">
        <v>10000</v>
      </c>
      <c r="I312" s="10" t="s">
        <v>804</v>
      </c>
      <c r="J312" s="2" t="s">
        <v>805</v>
      </c>
      <c r="K312" s="10" t="s">
        <v>1384</v>
      </c>
      <c r="L312" s="10" t="s">
        <v>0</v>
      </c>
    </row>
    <row r="313" spans="1:12" x14ac:dyDescent="0.25">
      <c r="A313" s="2" t="s">
        <v>1385</v>
      </c>
      <c r="B313" s="8">
        <v>43971</v>
      </c>
      <c r="C313" s="12" t="s">
        <v>1386</v>
      </c>
      <c r="D313" s="10" t="s">
        <v>1</v>
      </c>
      <c r="E313" s="11">
        <v>25000</v>
      </c>
      <c r="F313" s="8">
        <v>43971</v>
      </c>
      <c r="G313" s="8">
        <v>44056</v>
      </c>
      <c r="H313" s="11">
        <v>25000</v>
      </c>
      <c r="I313" s="10" t="s">
        <v>1387</v>
      </c>
      <c r="J313" s="2" t="s">
        <v>1388</v>
      </c>
      <c r="K313" s="10" t="s">
        <v>1389</v>
      </c>
      <c r="L313" s="10" t="s">
        <v>0</v>
      </c>
    </row>
    <row r="314" spans="1:12" x14ac:dyDescent="0.25">
      <c r="A314" s="2" t="s">
        <v>1390</v>
      </c>
      <c r="B314" s="8">
        <v>43971</v>
      </c>
      <c r="C314" s="12" t="s">
        <v>1391</v>
      </c>
      <c r="D314" s="10">
        <v>38</v>
      </c>
      <c r="E314" s="11">
        <v>1352</v>
      </c>
      <c r="F314" s="8">
        <v>43971</v>
      </c>
      <c r="G314" s="8">
        <v>43981</v>
      </c>
      <c r="H314" s="11">
        <v>1352</v>
      </c>
      <c r="I314" s="10" t="s">
        <v>287</v>
      </c>
      <c r="J314" s="2" t="s">
        <v>288</v>
      </c>
      <c r="K314" s="10" t="s">
        <v>1392</v>
      </c>
      <c r="L314" s="10" t="s">
        <v>0</v>
      </c>
    </row>
    <row r="315" spans="1:12" x14ac:dyDescent="0.25">
      <c r="A315" s="2" t="s">
        <v>1393</v>
      </c>
      <c r="B315" s="8">
        <v>43971</v>
      </c>
      <c r="C315" s="12" t="s">
        <v>1394</v>
      </c>
      <c r="D315" s="10">
        <v>38</v>
      </c>
      <c r="E315" s="11">
        <v>12400</v>
      </c>
      <c r="F315" s="8">
        <v>43971</v>
      </c>
      <c r="G315" s="8">
        <v>44103</v>
      </c>
      <c r="H315" s="11">
        <v>12400</v>
      </c>
      <c r="I315" s="10" t="s">
        <v>1395</v>
      </c>
      <c r="J315" s="2" t="s">
        <v>1396</v>
      </c>
      <c r="K315" s="10" t="s">
        <v>1397</v>
      </c>
      <c r="L315" s="10" t="s">
        <v>0</v>
      </c>
    </row>
    <row r="316" spans="1:12" x14ac:dyDescent="0.25">
      <c r="A316" s="2" t="s">
        <v>1398</v>
      </c>
      <c r="B316" s="8">
        <v>43972</v>
      </c>
      <c r="C316" s="12" t="s">
        <v>1399</v>
      </c>
      <c r="D316" s="10" t="s">
        <v>1</v>
      </c>
      <c r="E316" s="11">
        <v>5975</v>
      </c>
      <c r="F316" s="8">
        <v>43972</v>
      </c>
      <c r="G316" s="8">
        <v>44029</v>
      </c>
      <c r="H316" s="11">
        <v>5975</v>
      </c>
      <c r="I316" s="10" t="s">
        <v>221</v>
      </c>
      <c r="J316" s="2" t="s">
        <v>222</v>
      </c>
      <c r="K316" s="10" t="s">
        <v>1400</v>
      </c>
      <c r="L316" s="10" t="s">
        <v>0</v>
      </c>
    </row>
    <row r="317" spans="1:12" x14ac:dyDescent="0.25">
      <c r="A317" s="2" t="s">
        <v>1401</v>
      </c>
      <c r="B317" s="8">
        <v>43973</v>
      </c>
      <c r="C317" s="12" t="s">
        <v>1402</v>
      </c>
      <c r="D317" s="10" t="s">
        <v>1</v>
      </c>
      <c r="E317" s="11">
        <v>7924</v>
      </c>
      <c r="F317" s="8">
        <v>43973</v>
      </c>
      <c r="G317" s="8">
        <v>44106</v>
      </c>
      <c r="H317" s="11">
        <v>7924</v>
      </c>
      <c r="I317" s="10" t="s">
        <v>889</v>
      </c>
      <c r="J317" s="2" t="s">
        <v>890</v>
      </c>
      <c r="K317" s="10" t="s">
        <v>1403</v>
      </c>
      <c r="L317" s="10" t="s">
        <v>0</v>
      </c>
    </row>
    <row r="318" spans="1:12" x14ac:dyDescent="0.25">
      <c r="A318" s="2" t="s">
        <v>1404</v>
      </c>
      <c r="B318" s="8">
        <v>43976</v>
      </c>
      <c r="C318" s="12" t="s">
        <v>1405</v>
      </c>
      <c r="D318" s="10" t="s">
        <v>1</v>
      </c>
      <c r="E318" s="11">
        <v>50</v>
      </c>
      <c r="F318" s="8">
        <v>43976</v>
      </c>
      <c r="G318" s="8">
        <v>43980</v>
      </c>
      <c r="H318" s="11">
        <v>50</v>
      </c>
      <c r="I318" s="10" t="s">
        <v>1406</v>
      </c>
      <c r="J318" s="2" t="s">
        <v>1407</v>
      </c>
      <c r="K318" s="10" t="s">
        <v>1408</v>
      </c>
      <c r="L318" s="10" t="s">
        <v>0</v>
      </c>
    </row>
    <row r="319" spans="1:12" x14ac:dyDescent="0.25">
      <c r="A319" s="2" t="s">
        <v>1409</v>
      </c>
      <c r="B319" s="8">
        <v>43976</v>
      </c>
      <c r="C319" s="12" t="s">
        <v>1410</v>
      </c>
      <c r="D319" s="10">
        <v>38</v>
      </c>
      <c r="E319" s="11">
        <v>2523</v>
      </c>
      <c r="F319" s="8">
        <v>43976</v>
      </c>
      <c r="G319" s="8">
        <v>44012</v>
      </c>
      <c r="H319" s="11">
        <v>2523</v>
      </c>
      <c r="I319" s="10" t="s">
        <v>385</v>
      </c>
      <c r="J319" s="2" t="s">
        <v>386</v>
      </c>
      <c r="K319" s="10" t="s">
        <v>1411</v>
      </c>
      <c r="L319" s="10" t="s">
        <v>0</v>
      </c>
    </row>
    <row r="320" spans="1:12" x14ac:dyDescent="0.25">
      <c r="A320" s="2" t="s">
        <v>1412</v>
      </c>
      <c r="B320" s="8">
        <v>43976</v>
      </c>
      <c r="C320" s="12" t="s">
        <v>1413</v>
      </c>
      <c r="D320" s="10">
        <v>38</v>
      </c>
      <c r="E320" s="11">
        <v>15372</v>
      </c>
      <c r="F320" s="8">
        <v>43976</v>
      </c>
      <c r="G320" s="8">
        <v>44104</v>
      </c>
      <c r="H320" s="11">
        <v>15372</v>
      </c>
      <c r="I320" s="10" t="s">
        <v>1414</v>
      </c>
      <c r="J320" s="2" t="s">
        <v>1415</v>
      </c>
      <c r="K320" s="10" t="s">
        <v>1416</v>
      </c>
      <c r="L320" s="10" t="s">
        <v>0</v>
      </c>
    </row>
    <row r="321" spans="1:12" x14ac:dyDescent="0.25">
      <c r="A321" s="2" t="s">
        <v>1417</v>
      </c>
      <c r="B321" s="8">
        <v>43977</v>
      </c>
      <c r="C321" s="12" t="s">
        <v>1418</v>
      </c>
      <c r="D321" s="10" t="s">
        <v>1</v>
      </c>
      <c r="E321" s="11">
        <v>2040</v>
      </c>
      <c r="F321" s="8">
        <v>43977</v>
      </c>
      <c r="G321" s="8">
        <v>44000</v>
      </c>
      <c r="H321" s="11">
        <v>680</v>
      </c>
      <c r="I321" s="10" t="s">
        <v>1263</v>
      </c>
      <c r="J321" s="2" t="s">
        <v>1264</v>
      </c>
      <c r="K321" s="10" t="s">
        <v>1419</v>
      </c>
      <c r="L321" s="10" t="s">
        <v>0</v>
      </c>
    </row>
    <row r="322" spans="1:12" x14ac:dyDescent="0.25">
      <c r="A322" s="2" t="s">
        <v>1420</v>
      </c>
      <c r="B322" s="8">
        <v>43978</v>
      </c>
      <c r="C322" s="12" t="s">
        <v>1421</v>
      </c>
      <c r="D322" s="10" t="s">
        <v>1</v>
      </c>
      <c r="E322" s="11">
        <v>6476.08</v>
      </c>
      <c r="F322" s="8">
        <v>43978</v>
      </c>
      <c r="G322" s="8">
        <v>44377</v>
      </c>
      <c r="H322" s="11">
        <v>0</v>
      </c>
      <c r="I322" s="10" t="s">
        <v>827</v>
      </c>
      <c r="J322" s="2" t="s">
        <v>828</v>
      </c>
      <c r="K322" s="10" t="s">
        <v>1422</v>
      </c>
      <c r="L322" s="10" t="s">
        <v>0</v>
      </c>
    </row>
    <row r="323" spans="1:12" x14ac:dyDescent="0.25">
      <c r="A323" s="2" t="s">
        <v>1423</v>
      </c>
      <c r="B323" s="8">
        <v>43978</v>
      </c>
      <c r="C323" s="12" t="s">
        <v>1424</v>
      </c>
      <c r="D323" s="10" t="s">
        <v>1</v>
      </c>
      <c r="E323" s="11">
        <v>832</v>
      </c>
      <c r="F323" s="8">
        <v>43978</v>
      </c>
      <c r="G323" s="8">
        <v>44103</v>
      </c>
      <c r="H323" s="11">
        <v>832</v>
      </c>
      <c r="I323" s="10" t="s">
        <v>1425</v>
      </c>
      <c r="J323" s="2" t="s">
        <v>1426</v>
      </c>
      <c r="K323" s="10" t="s">
        <v>1427</v>
      </c>
      <c r="L323" s="10" t="s">
        <v>0</v>
      </c>
    </row>
    <row r="324" spans="1:12" x14ac:dyDescent="0.25">
      <c r="A324" s="2" t="s">
        <v>1428</v>
      </c>
      <c r="B324" s="8">
        <v>43979</v>
      </c>
      <c r="C324" s="12" t="s">
        <v>1429</v>
      </c>
      <c r="D324" s="10">
        <v>38</v>
      </c>
      <c r="E324" s="11">
        <v>13714</v>
      </c>
      <c r="F324" s="8">
        <v>43979</v>
      </c>
      <c r="G324" s="8">
        <v>44012</v>
      </c>
      <c r="H324" s="11">
        <v>13714</v>
      </c>
      <c r="I324" s="10" t="s">
        <v>1065</v>
      </c>
      <c r="J324" s="2" t="s">
        <v>1066</v>
      </c>
      <c r="K324" s="10" t="s">
        <v>1430</v>
      </c>
      <c r="L324" s="10" t="s">
        <v>0</v>
      </c>
    </row>
    <row r="325" spans="1:12" x14ac:dyDescent="0.25">
      <c r="A325" s="2" t="s">
        <v>1431</v>
      </c>
      <c r="B325" s="8">
        <v>43979</v>
      </c>
      <c r="C325" s="12" t="s">
        <v>1432</v>
      </c>
      <c r="D325" s="10" t="s">
        <v>1</v>
      </c>
      <c r="E325" s="11">
        <v>11010.56</v>
      </c>
      <c r="F325" s="8">
        <v>43979</v>
      </c>
      <c r="G325" s="8">
        <v>44029</v>
      </c>
      <c r="H325" s="11">
        <v>11010.56</v>
      </c>
      <c r="I325" s="10" t="s">
        <v>1025</v>
      </c>
      <c r="J325" s="2" t="s">
        <v>1026</v>
      </c>
      <c r="K325" s="10" t="s">
        <v>1433</v>
      </c>
      <c r="L325" s="10" t="s">
        <v>0</v>
      </c>
    </row>
    <row r="326" spans="1:12" x14ac:dyDescent="0.25">
      <c r="A326" s="2" t="s">
        <v>1434</v>
      </c>
      <c r="B326" s="8">
        <v>43980</v>
      </c>
      <c r="C326" s="12" t="s">
        <v>1435</v>
      </c>
      <c r="D326" s="10" t="s">
        <v>1</v>
      </c>
      <c r="E326" s="11">
        <v>4248</v>
      </c>
      <c r="F326" s="8">
        <v>43980</v>
      </c>
      <c r="G326" s="8">
        <v>44008</v>
      </c>
      <c r="H326" s="11">
        <v>4248</v>
      </c>
      <c r="I326" s="10" t="s">
        <v>889</v>
      </c>
      <c r="J326" s="2" t="s">
        <v>890</v>
      </c>
      <c r="K326" s="10" t="s">
        <v>1436</v>
      </c>
      <c r="L326" s="10" t="s">
        <v>0</v>
      </c>
    </row>
    <row r="327" spans="1:12" x14ac:dyDescent="0.25">
      <c r="A327" s="2" t="s">
        <v>1437</v>
      </c>
      <c r="B327" s="8">
        <v>43980</v>
      </c>
      <c r="C327" s="12" t="s">
        <v>1438</v>
      </c>
      <c r="D327" s="10" t="s">
        <v>1</v>
      </c>
      <c r="E327" s="11">
        <v>4883</v>
      </c>
      <c r="F327" s="8">
        <v>43980</v>
      </c>
      <c r="G327" s="8">
        <v>43981</v>
      </c>
      <c r="H327" s="11">
        <v>4883</v>
      </c>
      <c r="I327" s="10" t="s">
        <v>1439</v>
      </c>
      <c r="J327" s="2" t="s">
        <v>1440</v>
      </c>
      <c r="K327" s="10" t="s">
        <v>1441</v>
      </c>
      <c r="L327" s="10" t="s">
        <v>0</v>
      </c>
    </row>
    <row r="328" spans="1:12" x14ac:dyDescent="0.25">
      <c r="A328" s="2" t="s">
        <v>1442</v>
      </c>
      <c r="B328" s="8">
        <v>43980</v>
      </c>
      <c r="C328" s="12" t="s">
        <v>1443</v>
      </c>
      <c r="D328" s="10" t="s">
        <v>1</v>
      </c>
      <c r="E328" s="11">
        <v>747</v>
      </c>
      <c r="F328" s="8">
        <v>43980</v>
      </c>
      <c r="G328" s="8">
        <v>44040</v>
      </c>
      <c r="H328" s="11">
        <v>249</v>
      </c>
      <c r="I328" s="10" t="s">
        <v>1314</v>
      </c>
      <c r="J328" s="2" t="s">
        <v>1315</v>
      </c>
      <c r="K328" s="10" t="s">
        <v>1444</v>
      </c>
      <c r="L328" s="10" t="s">
        <v>0</v>
      </c>
    </row>
    <row r="329" spans="1:12" x14ac:dyDescent="0.25">
      <c r="A329" s="2" t="s">
        <v>1447</v>
      </c>
      <c r="B329" s="8">
        <v>43980</v>
      </c>
      <c r="C329" s="12" t="s">
        <v>1448</v>
      </c>
      <c r="D329" s="10">
        <v>38</v>
      </c>
      <c r="E329" s="11">
        <v>12437.6</v>
      </c>
      <c r="F329" s="8">
        <v>43980</v>
      </c>
      <c r="G329" s="8">
        <v>44104</v>
      </c>
      <c r="H329" s="11">
        <v>12437.6</v>
      </c>
      <c r="I329" s="10" t="s">
        <v>336</v>
      </c>
      <c r="J329" s="2" t="s">
        <v>337</v>
      </c>
      <c r="K329" s="10" t="s">
        <v>1449</v>
      </c>
      <c r="L329" s="10" t="s">
        <v>0</v>
      </c>
    </row>
    <row r="330" spans="1:12" x14ac:dyDescent="0.25">
      <c r="A330" s="2" t="s">
        <v>1450</v>
      </c>
      <c r="B330" s="8">
        <v>43980</v>
      </c>
      <c r="C330" s="12" t="s">
        <v>1451</v>
      </c>
      <c r="D330" s="10" t="s">
        <v>1</v>
      </c>
      <c r="E330" s="11">
        <v>6417.6</v>
      </c>
      <c r="F330" s="8">
        <v>43980</v>
      </c>
      <c r="G330" s="8">
        <v>44008</v>
      </c>
      <c r="H330" s="11">
        <v>6417.6</v>
      </c>
      <c r="I330" s="10" t="s">
        <v>1025</v>
      </c>
      <c r="J330" s="2" t="s">
        <v>1026</v>
      </c>
      <c r="K330" s="10" t="s">
        <v>1452</v>
      </c>
      <c r="L330" s="10" t="s">
        <v>0</v>
      </c>
    </row>
    <row r="331" spans="1:12" x14ac:dyDescent="0.25">
      <c r="A331" s="2" t="s">
        <v>1453</v>
      </c>
      <c r="B331" s="8">
        <v>43983</v>
      </c>
      <c r="C331" s="12" t="s">
        <v>1454</v>
      </c>
      <c r="D331" s="10" t="s">
        <v>1</v>
      </c>
      <c r="E331" s="11">
        <v>1526.64</v>
      </c>
      <c r="F331" s="8">
        <v>43983</v>
      </c>
      <c r="G331" s="8">
        <v>44039</v>
      </c>
      <c r="H331" s="11">
        <v>1526.3400000000001</v>
      </c>
      <c r="I331" s="10" t="s">
        <v>390</v>
      </c>
      <c r="J331" s="2" t="s">
        <v>391</v>
      </c>
      <c r="K331" s="10" t="s">
        <v>1455</v>
      </c>
      <c r="L331" s="10" t="s">
        <v>0</v>
      </c>
    </row>
    <row r="332" spans="1:12" x14ac:dyDescent="0.25">
      <c r="A332" s="2" t="s">
        <v>1456</v>
      </c>
      <c r="B332" s="8">
        <v>43983</v>
      </c>
      <c r="C332" s="12" t="s">
        <v>1457</v>
      </c>
      <c r="D332" s="10" t="s">
        <v>1</v>
      </c>
      <c r="E332" s="11">
        <v>6080</v>
      </c>
      <c r="F332" s="8">
        <v>43983</v>
      </c>
      <c r="G332" s="8">
        <v>44110</v>
      </c>
      <c r="H332" s="11">
        <v>6080</v>
      </c>
      <c r="I332" s="10" t="s">
        <v>1458</v>
      </c>
      <c r="J332" s="2" t="s">
        <v>1459</v>
      </c>
      <c r="K332" s="10" t="s">
        <v>1460</v>
      </c>
      <c r="L332" s="10" t="s">
        <v>0</v>
      </c>
    </row>
    <row r="333" spans="1:12" x14ac:dyDescent="0.25">
      <c r="A333" s="2" t="s">
        <v>1461</v>
      </c>
      <c r="B333" s="8">
        <v>43983</v>
      </c>
      <c r="C333" s="12" t="s">
        <v>1462</v>
      </c>
      <c r="D333" s="10" t="s">
        <v>1</v>
      </c>
      <c r="E333" s="11">
        <v>2200</v>
      </c>
      <c r="F333" s="8">
        <v>43983</v>
      </c>
      <c r="G333" s="8">
        <v>44377</v>
      </c>
      <c r="H333" s="11">
        <v>0</v>
      </c>
      <c r="I333" s="10" t="s">
        <v>814</v>
      </c>
      <c r="J333" s="2" t="s">
        <v>815</v>
      </c>
      <c r="K333" s="10" t="s">
        <v>1463</v>
      </c>
      <c r="L333" s="10" t="s">
        <v>0</v>
      </c>
    </row>
    <row r="334" spans="1:12" x14ac:dyDescent="0.25">
      <c r="A334" s="2" t="s">
        <v>1464</v>
      </c>
      <c r="B334" s="8">
        <v>43983</v>
      </c>
      <c r="C334" s="12" t="s">
        <v>1465</v>
      </c>
      <c r="D334" s="10" t="s">
        <v>1</v>
      </c>
      <c r="E334" s="11">
        <v>1872</v>
      </c>
      <c r="F334" s="8">
        <v>43983</v>
      </c>
      <c r="G334" s="8">
        <v>44012</v>
      </c>
      <c r="H334" s="11">
        <v>1872</v>
      </c>
      <c r="I334" s="10" t="s">
        <v>1466</v>
      </c>
      <c r="J334" s="2" t="s">
        <v>1467</v>
      </c>
      <c r="K334" s="10" t="s">
        <v>1468</v>
      </c>
      <c r="L334" s="10" t="s">
        <v>0</v>
      </c>
    </row>
    <row r="335" spans="1:12" x14ac:dyDescent="0.25">
      <c r="A335" s="2" t="s">
        <v>1471</v>
      </c>
      <c r="B335" s="8">
        <v>43985</v>
      </c>
      <c r="C335" s="12" t="s">
        <v>1472</v>
      </c>
      <c r="D335" s="10" t="s">
        <v>1</v>
      </c>
      <c r="E335" s="11">
        <v>15543.1</v>
      </c>
      <c r="F335" s="8">
        <v>43985</v>
      </c>
      <c r="G335" s="8">
        <v>43985</v>
      </c>
      <c r="H335" s="11">
        <v>15543.1</v>
      </c>
      <c r="I335" s="10" t="s">
        <v>444</v>
      </c>
      <c r="J335" s="2" t="s">
        <v>445</v>
      </c>
      <c r="K335" s="10" t="s">
        <v>1473</v>
      </c>
      <c r="L335" s="10" t="s">
        <v>0</v>
      </c>
    </row>
    <row r="336" spans="1:12" x14ac:dyDescent="0.25">
      <c r="A336" s="2" t="s">
        <v>1474</v>
      </c>
      <c r="B336" s="8">
        <v>43985</v>
      </c>
      <c r="C336" s="12" t="s">
        <v>5304</v>
      </c>
      <c r="D336" s="10" t="s">
        <v>1</v>
      </c>
      <c r="E336" s="11">
        <v>450</v>
      </c>
      <c r="F336" s="8">
        <v>43985</v>
      </c>
      <c r="G336" s="8">
        <v>43985</v>
      </c>
      <c r="H336" s="11">
        <v>450</v>
      </c>
      <c r="I336" s="10" t="s">
        <v>1475</v>
      </c>
      <c r="J336" s="2" t="s">
        <v>1476</v>
      </c>
      <c r="K336" s="10" t="s">
        <v>1477</v>
      </c>
      <c r="L336" s="10" t="s">
        <v>0</v>
      </c>
    </row>
    <row r="337" spans="1:12" x14ac:dyDescent="0.25">
      <c r="A337" s="2" t="s">
        <v>1478</v>
      </c>
      <c r="B337" s="8">
        <v>43985</v>
      </c>
      <c r="C337" s="12" t="s">
        <v>1479</v>
      </c>
      <c r="D337" s="10" t="s">
        <v>1</v>
      </c>
      <c r="E337" s="11">
        <v>338.15</v>
      </c>
      <c r="F337" s="8">
        <v>43985</v>
      </c>
      <c r="G337" s="8">
        <v>44012</v>
      </c>
      <c r="H337" s="11">
        <v>290.52</v>
      </c>
      <c r="I337" s="10" t="s">
        <v>1480</v>
      </c>
      <c r="J337" s="2" t="s">
        <v>1481</v>
      </c>
      <c r="K337" s="10" t="s">
        <v>1482</v>
      </c>
      <c r="L337" s="10" t="s">
        <v>0</v>
      </c>
    </row>
    <row r="338" spans="1:12" x14ac:dyDescent="0.25">
      <c r="A338" s="2" t="s">
        <v>1483</v>
      </c>
      <c r="B338" s="8">
        <v>43985</v>
      </c>
      <c r="C338" s="12" t="s">
        <v>1484</v>
      </c>
      <c r="D338" s="10" t="s">
        <v>1</v>
      </c>
      <c r="E338" s="11">
        <v>800</v>
      </c>
      <c r="F338" s="8">
        <v>43985</v>
      </c>
      <c r="G338" s="8">
        <v>44039</v>
      </c>
      <c r="H338" s="11">
        <v>800</v>
      </c>
      <c r="I338" s="10" t="s">
        <v>1485</v>
      </c>
      <c r="J338" s="2" t="s">
        <v>1486</v>
      </c>
      <c r="K338" s="10" t="s">
        <v>1487</v>
      </c>
      <c r="L338" s="10" t="s">
        <v>0</v>
      </c>
    </row>
    <row r="339" spans="1:12" x14ac:dyDescent="0.25">
      <c r="A339" s="2" t="s">
        <v>1488</v>
      </c>
      <c r="B339" s="8">
        <v>43986</v>
      </c>
      <c r="C339" s="12" t="s">
        <v>1489</v>
      </c>
      <c r="D339" s="10" t="s">
        <v>1</v>
      </c>
      <c r="E339" s="11">
        <v>2750.85</v>
      </c>
      <c r="F339" s="8">
        <v>43986</v>
      </c>
      <c r="G339" s="8">
        <v>44029</v>
      </c>
      <c r="H339" s="11">
        <v>2750.85</v>
      </c>
      <c r="I339" s="10" t="s">
        <v>1057</v>
      </c>
      <c r="J339" s="2" t="s">
        <v>1058</v>
      </c>
      <c r="K339" s="10" t="s">
        <v>1490</v>
      </c>
      <c r="L339" s="10" t="s">
        <v>0</v>
      </c>
    </row>
    <row r="340" spans="1:12" x14ac:dyDescent="0.25">
      <c r="A340" s="2" t="s">
        <v>1491</v>
      </c>
      <c r="B340" s="8">
        <v>43986</v>
      </c>
      <c r="C340" s="12" t="s">
        <v>1492</v>
      </c>
      <c r="D340" s="10" t="s">
        <v>1</v>
      </c>
      <c r="E340" s="11">
        <v>327.5</v>
      </c>
      <c r="F340" s="8">
        <v>43986</v>
      </c>
      <c r="G340" s="8">
        <v>44064</v>
      </c>
      <c r="H340" s="11">
        <v>327.5</v>
      </c>
      <c r="I340" s="10" t="s">
        <v>654</v>
      </c>
      <c r="J340" s="2" t="s">
        <v>655</v>
      </c>
      <c r="K340" s="10" t="s">
        <v>1493</v>
      </c>
      <c r="L340" s="10" t="s">
        <v>0</v>
      </c>
    </row>
    <row r="341" spans="1:12" x14ac:dyDescent="0.25">
      <c r="A341" s="2" t="s">
        <v>1494</v>
      </c>
      <c r="B341" s="8">
        <v>43986</v>
      </c>
      <c r="C341" s="12" t="s">
        <v>1495</v>
      </c>
      <c r="D341" s="10" t="s">
        <v>1</v>
      </c>
      <c r="E341" s="11">
        <v>677.78</v>
      </c>
      <c r="F341" s="8">
        <v>43986</v>
      </c>
      <c r="G341" s="8">
        <v>44161</v>
      </c>
      <c r="H341" s="11">
        <v>677.78</v>
      </c>
      <c r="I341" s="10" t="s">
        <v>155</v>
      </c>
      <c r="J341" s="2" t="s">
        <v>156</v>
      </c>
      <c r="K341" s="10" t="s">
        <v>1496</v>
      </c>
      <c r="L341" s="10" t="s">
        <v>0</v>
      </c>
    </row>
    <row r="342" spans="1:12" x14ac:dyDescent="0.25">
      <c r="A342" s="2" t="s">
        <v>1497</v>
      </c>
      <c r="B342" s="8">
        <v>43987</v>
      </c>
      <c r="C342" s="12" t="s">
        <v>1498</v>
      </c>
      <c r="D342" s="10" t="s">
        <v>1</v>
      </c>
      <c r="E342" s="11">
        <v>242.9</v>
      </c>
      <c r="F342" s="8">
        <v>43987</v>
      </c>
      <c r="G342" s="8">
        <v>43987</v>
      </c>
      <c r="H342" s="11">
        <v>242.9</v>
      </c>
      <c r="I342" s="10" t="s">
        <v>600</v>
      </c>
      <c r="J342" s="2" t="s">
        <v>601</v>
      </c>
      <c r="K342" s="10" t="s">
        <v>1499</v>
      </c>
      <c r="L342" s="10" t="s">
        <v>0</v>
      </c>
    </row>
    <row r="343" spans="1:12" x14ac:dyDescent="0.25">
      <c r="A343" s="2" t="s">
        <v>1500</v>
      </c>
      <c r="B343" s="8">
        <v>43990</v>
      </c>
      <c r="C343" s="12" t="s">
        <v>1501</v>
      </c>
      <c r="D343" s="10" t="s">
        <v>1</v>
      </c>
      <c r="E343" s="11">
        <v>5204.6099999999997</v>
      </c>
      <c r="F343" s="8">
        <v>43990</v>
      </c>
      <c r="G343" s="8">
        <v>44056</v>
      </c>
      <c r="H343" s="11">
        <v>5204.6099999999997</v>
      </c>
      <c r="I343" s="10" t="s">
        <v>170</v>
      </c>
      <c r="J343" s="2" t="s">
        <v>9</v>
      </c>
      <c r="K343" s="10" t="s">
        <v>1502</v>
      </c>
      <c r="L343" s="10" t="s">
        <v>0</v>
      </c>
    </row>
    <row r="344" spans="1:12" x14ac:dyDescent="0.25">
      <c r="A344" s="2" t="s">
        <v>1503</v>
      </c>
      <c r="B344" s="8">
        <v>43990</v>
      </c>
      <c r="C344" s="12" t="s">
        <v>1504</v>
      </c>
      <c r="D344" s="10" t="s">
        <v>1</v>
      </c>
      <c r="E344" s="11">
        <v>1570</v>
      </c>
      <c r="F344" s="8">
        <v>43990</v>
      </c>
      <c r="G344" s="8">
        <v>44104</v>
      </c>
      <c r="H344" s="11">
        <v>770</v>
      </c>
      <c r="I344" s="10" t="s">
        <v>1485</v>
      </c>
      <c r="J344" s="2" t="s">
        <v>1486</v>
      </c>
      <c r="K344" s="10" t="s">
        <v>1505</v>
      </c>
      <c r="L344" s="10" t="s">
        <v>0</v>
      </c>
    </row>
    <row r="345" spans="1:12" x14ac:dyDescent="0.25">
      <c r="A345" s="2" t="s">
        <v>1506</v>
      </c>
      <c r="B345" s="8">
        <v>43991</v>
      </c>
      <c r="C345" s="12" t="s">
        <v>1507</v>
      </c>
      <c r="D345" s="10" t="s">
        <v>1</v>
      </c>
      <c r="E345" s="11">
        <v>8100</v>
      </c>
      <c r="F345" s="8">
        <v>43991</v>
      </c>
      <c r="G345" s="8">
        <v>44042</v>
      </c>
      <c r="H345" s="11">
        <v>8100</v>
      </c>
      <c r="I345" s="10" t="s">
        <v>582</v>
      </c>
      <c r="J345" s="2" t="s">
        <v>583</v>
      </c>
      <c r="K345" s="10" t="s">
        <v>1508</v>
      </c>
      <c r="L345" s="10" t="s">
        <v>0</v>
      </c>
    </row>
    <row r="346" spans="1:12" x14ac:dyDescent="0.25">
      <c r="A346" s="2" t="s">
        <v>1509</v>
      </c>
      <c r="B346" s="8">
        <v>43991</v>
      </c>
      <c r="C346" s="12" t="s">
        <v>1510</v>
      </c>
      <c r="D346" s="10" t="s">
        <v>1</v>
      </c>
      <c r="E346" s="11">
        <v>9900</v>
      </c>
      <c r="F346" s="8">
        <v>43991</v>
      </c>
      <c r="G346" s="8">
        <v>43991</v>
      </c>
      <c r="H346" s="11">
        <v>0</v>
      </c>
      <c r="I346" s="10" t="s">
        <v>77</v>
      </c>
      <c r="J346" s="2" t="s">
        <v>78</v>
      </c>
      <c r="K346" s="10" t="s">
        <v>1511</v>
      </c>
      <c r="L346" s="10" t="s">
        <v>0</v>
      </c>
    </row>
    <row r="347" spans="1:12" x14ac:dyDescent="0.25">
      <c r="A347" s="2" t="s">
        <v>1514</v>
      </c>
      <c r="B347" s="8">
        <v>43991</v>
      </c>
      <c r="C347" s="12" t="s">
        <v>1515</v>
      </c>
      <c r="D347" s="10" t="s">
        <v>1</v>
      </c>
      <c r="E347" s="11">
        <v>1005</v>
      </c>
      <c r="F347" s="8">
        <v>43991</v>
      </c>
      <c r="G347" s="8">
        <v>44029</v>
      </c>
      <c r="H347" s="11">
        <v>1005</v>
      </c>
      <c r="I347" s="10" t="s">
        <v>1516</v>
      </c>
      <c r="J347" s="2" t="s">
        <v>1517</v>
      </c>
      <c r="K347" s="10" t="s">
        <v>1518</v>
      </c>
      <c r="L347" s="10" t="s">
        <v>0</v>
      </c>
    </row>
    <row r="348" spans="1:12" x14ac:dyDescent="0.25">
      <c r="A348" s="2" t="s">
        <v>1519</v>
      </c>
      <c r="B348" s="8">
        <v>43991</v>
      </c>
      <c r="C348" s="12" t="s">
        <v>1520</v>
      </c>
      <c r="D348" s="10" t="s">
        <v>1</v>
      </c>
      <c r="E348" s="11">
        <v>75</v>
      </c>
      <c r="F348" s="8">
        <v>43991</v>
      </c>
      <c r="G348" s="8">
        <v>43991</v>
      </c>
      <c r="H348" s="11">
        <v>0</v>
      </c>
      <c r="I348" s="10" t="s">
        <v>1406</v>
      </c>
      <c r="J348" s="2" t="s">
        <v>1407</v>
      </c>
      <c r="K348" s="10" t="s">
        <v>1521</v>
      </c>
      <c r="L348" s="10" t="s">
        <v>0</v>
      </c>
    </row>
    <row r="349" spans="1:12" x14ac:dyDescent="0.25">
      <c r="A349" s="2" t="s">
        <v>1522</v>
      </c>
      <c r="B349" s="8">
        <v>43992</v>
      </c>
      <c r="C349" s="12" t="s">
        <v>1523</v>
      </c>
      <c r="D349" s="10" t="s">
        <v>1</v>
      </c>
      <c r="E349" s="11">
        <v>414</v>
      </c>
      <c r="F349" s="8">
        <v>43992</v>
      </c>
      <c r="G349" s="8">
        <v>44061</v>
      </c>
      <c r="H349" s="11">
        <v>414</v>
      </c>
      <c r="I349" s="10" t="s">
        <v>925</v>
      </c>
      <c r="J349" s="2" t="s">
        <v>926</v>
      </c>
      <c r="K349" s="10" t="s">
        <v>1524</v>
      </c>
      <c r="L349" s="10" t="s">
        <v>0</v>
      </c>
    </row>
    <row r="350" spans="1:12" x14ac:dyDescent="0.25">
      <c r="A350" s="2" t="s">
        <v>1525</v>
      </c>
      <c r="B350" s="8">
        <v>43992</v>
      </c>
      <c r="C350" s="12" t="s">
        <v>1526</v>
      </c>
      <c r="D350" s="10" t="s">
        <v>1</v>
      </c>
      <c r="E350" s="11">
        <v>18471</v>
      </c>
      <c r="F350" s="8">
        <v>43992</v>
      </c>
      <c r="G350" s="8">
        <v>44074</v>
      </c>
      <c r="H350" s="11">
        <v>18471</v>
      </c>
      <c r="I350" s="10" t="s">
        <v>221</v>
      </c>
      <c r="J350" s="2" t="s">
        <v>222</v>
      </c>
      <c r="K350" s="10" t="s">
        <v>1527</v>
      </c>
      <c r="L350" s="10" t="s">
        <v>0</v>
      </c>
    </row>
    <row r="351" spans="1:12" x14ac:dyDescent="0.25">
      <c r="A351" s="2" t="s">
        <v>1528</v>
      </c>
      <c r="B351" s="8">
        <v>43992</v>
      </c>
      <c r="C351" s="12" t="s">
        <v>1529</v>
      </c>
      <c r="D351" s="10" t="s">
        <v>1</v>
      </c>
      <c r="E351" s="11">
        <v>3057</v>
      </c>
      <c r="F351" s="8">
        <v>43992</v>
      </c>
      <c r="G351" s="8">
        <v>44011</v>
      </c>
      <c r="H351" s="11">
        <v>3057</v>
      </c>
      <c r="I351" s="10" t="s">
        <v>221</v>
      </c>
      <c r="J351" s="2" t="s">
        <v>222</v>
      </c>
      <c r="K351" s="10" t="s">
        <v>1530</v>
      </c>
      <c r="L351" s="10" t="s">
        <v>0</v>
      </c>
    </row>
    <row r="352" spans="1:12" x14ac:dyDescent="0.25">
      <c r="A352" s="2" t="s">
        <v>1531</v>
      </c>
      <c r="B352" s="8">
        <v>43993</v>
      </c>
      <c r="C352" s="12" t="s">
        <v>1532</v>
      </c>
      <c r="D352" s="10" t="s">
        <v>1</v>
      </c>
      <c r="E352" s="11">
        <v>816</v>
      </c>
      <c r="F352" s="8">
        <v>43993</v>
      </c>
      <c r="G352" s="8">
        <v>44043</v>
      </c>
      <c r="H352" s="11">
        <v>835.52</v>
      </c>
      <c r="I352" s="10" t="s">
        <v>1533</v>
      </c>
      <c r="J352" s="2" t="s">
        <v>1534</v>
      </c>
      <c r="K352" s="10" t="s">
        <v>1535</v>
      </c>
      <c r="L352" s="10" t="s">
        <v>0</v>
      </c>
    </row>
    <row r="353" spans="1:12" x14ac:dyDescent="0.25">
      <c r="A353" s="2" t="s">
        <v>1536</v>
      </c>
      <c r="B353" s="8">
        <v>43993</v>
      </c>
      <c r="C353" s="12" t="s">
        <v>1537</v>
      </c>
      <c r="D353" s="10" t="s">
        <v>1</v>
      </c>
      <c r="E353" s="11">
        <v>600</v>
      </c>
      <c r="F353" s="8">
        <v>43993</v>
      </c>
      <c r="G353" s="8">
        <v>44008</v>
      </c>
      <c r="H353" s="11">
        <v>600</v>
      </c>
      <c r="I353" s="10" t="s">
        <v>1538</v>
      </c>
      <c r="J353" s="2" t="s">
        <v>1539</v>
      </c>
      <c r="K353" s="10" t="s">
        <v>1540</v>
      </c>
      <c r="L353" s="10" t="s">
        <v>0</v>
      </c>
    </row>
    <row r="354" spans="1:12" x14ac:dyDescent="0.25">
      <c r="A354" s="2" t="s">
        <v>1541</v>
      </c>
      <c r="B354" s="8">
        <v>43993</v>
      </c>
      <c r="C354" s="12" t="s">
        <v>1542</v>
      </c>
      <c r="D354" s="10" t="s">
        <v>1</v>
      </c>
      <c r="E354" s="11">
        <v>1073.01</v>
      </c>
      <c r="F354" s="8">
        <v>43993</v>
      </c>
      <c r="G354" s="8">
        <v>44104</v>
      </c>
      <c r="H354" s="11">
        <v>1101.8699999999999</v>
      </c>
      <c r="I354" s="10" t="s">
        <v>1543</v>
      </c>
      <c r="J354" s="2" t="s">
        <v>1544</v>
      </c>
      <c r="K354" s="10" t="s">
        <v>1545</v>
      </c>
      <c r="L354" s="10" t="s">
        <v>0</v>
      </c>
    </row>
    <row r="355" spans="1:12" x14ac:dyDescent="0.25">
      <c r="A355" s="2" t="s">
        <v>1546</v>
      </c>
      <c r="B355" s="8">
        <v>43993</v>
      </c>
      <c r="C355" s="12" t="s">
        <v>1547</v>
      </c>
      <c r="D355" s="10" t="s">
        <v>1</v>
      </c>
      <c r="E355" s="11">
        <v>4900.79</v>
      </c>
      <c r="F355" s="8">
        <v>43993</v>
      </c>
      <c r="G355" s="8">
        <v>44029</v>
      </c>
      <c r="H355" s="11">
        <v>4900.79</v>
      </c>
      <c r="I355" s="10" t="s">
        <v>1548</v>
      </c>
      <c r="J355" s="2" t="s">
        <v>1549</v>
      </c>
      <c r="K355" s="10" t="s">
        <v>1550</v>
      </c>
      <c r="L355" s="10" t="s">
        <v>0</v>
      </c>
    </row>
    <row r="356" spans="1:12" x14ac:dyDescent="0.25">
      <c r="A356" s="2" t="s">
        <v>1551</v>
      </c>
      <c r="B356" s="8">
        <v>43993</v>
      </c>
      <c r="C356" s="12" t="s">
        <v>1552</v>
      </c>
      <c r="D356" s="10" t="s">
        <v>1</v>
      </c>
      <c r="E356" s="11">
        <v>4792</v>
      </c>
      <c r="F356" s="8">
        <v>43993</v>
      </c>
      <c r="G356" s="8">
        <v>43997</v>
      </c>
      <c r="H356" s="11">
        <v>4784</v>
      </c>
      <c r="I356" s="10" t="s">
        <v>307</v>
      </c>
      <c r="J356" s="2" t="s">
        <v>308</v>
      </c>
      <c r="K356" s="10" t="s">
        <v>1553</v>
      </c>
      <c r="L356" s="10" t="s">
        <v>0</v>
      </c>
    </row>
    <row r="357" spans="1:12" x14ac:dyDescent="0.25">
      <c r="A357" s="2" t="s">
        <v>1554</v>
      </c>
      <c r="B357" s="8">
        <v>43993</v>
      </c>
      <c r="C357" s="12" t="s">
        <v>1555</v>
      </c>
      <c r="D357" s="10" t="s">
        <v>1</v>
      </c>
      <c r="E357" s="11">
        <v>182</v>
      </c>
      <c r="F357" s="8">
        <v>43993</v>
      </c>
      <c r="G357" s="8">
        <v>44012</v>
      </c>
      <c r="H357" s="11">
        <v>182</v>
      </c>
      <c r="I357" s="10" t="s">
        <v>1556</v>
      </c>
      <c r="J357" s="2" t="s">
        <v>1557</v>
      </c>
      <c r="K357" s="10" t="s">
        <v>1558</v>
      </c>
      <c r="L357" s="10" t="s">
        <v>0</v>
      </c>
    </row>
    <row r="358" spans="1:12" x14ac:dyDescent="0.25">
      <c r="A358" s="2" t="s">
        <v>1559</v>
      </c>
      <c r="B358" s="8">
        <v>43994</v>
      </c>
      <c r="C358" s="12" t="s">
        <v>1560</v>
      </c>
      <c r="D358" s="10" t="s">
        <v>1</v>
      </c>
      <c r="E358" s="11">
        <v>3640</v>
      </c>
      <c r="F358" s="8">
        <v>43994</v>
      </c>
      <c r="G358" s="8">
        <v>44104</v>
      </c>
      <c r="H358" s="11">
        <v>3740.8</v>
      </c>
      <c r="I358" s="10" t="s">
        <v>380</v>
      </c>
      <c r="J358" s="2" t="s">
        <v>381</v>
      </c>
      <c r="K358" s="10" t="s">
        <v>1561</v>
      </c>
      <c r="L358" s="10" t="s">
        <v>0</v>
      </c>
    </row>
    <row r="359" spans="1:12" x14ac:dyDescent="0.25">
      <c r="A359" s="2" t="s">
        <v>1562</v>
      </c>
      <c r="B359" s="8">
        <v>43994</v>
      </c>
      <c r="C359" s="12" t="s">
        <v>1563</v>
      </c>
      <c r="D359" s="10" t="s">
        <v>1</v>
      </c>
      <c r="E359" s="11">
        <v>1354</v>
      </c>
      <c r="F359" s="8">
        <v>43994</v>
      </c>
      <c r="G359" s="8">
        <v>44011</v>
      </c>
      <c r="H359" s="11">
        <v>1354</v>
      </c>
      <c r="I359" s="10" t="s">
        <v>664</v>
      </c>
      <c r="J359" s="2" t="s">
        <v>665</v>
      </c>
      <c r="K359" s="10" t="s">
        <v>1564</v>
      </c>
      <c r="L359" s="10" t="s">
        <v>0</v>
      </c>
    </row>
    <row r="360" spans="1:12" x14ac:dyDescent="0.25">
      <c r="A360" s="2" t="s">
        <v>1565</v>
      </c>
      <c r="B360" s="8">
        <v>43994</v>
      </c>
      <c r="C360" s="12" t="s">
        <v>1566</v>
      </c>
      <c r="D360" s="10" t="s">
        <v>1</v>
      </c>
      <c r="E360" s="11">
        <v>532.5</v>
      </c>
      <c r="F360" s="8">
        <v>43994</v>
      </c>
      <c r="G360" s="8">
        <v>44029</v>
      </c>
      <c r="H360" s="11">
        <v>532.5</v>
      </c>
      <c r="I360" s="10" t="s">
        <v>249</v>
      </c>
      <c r="J360" s="2" t="s">
        <v>250</v>
      </c>
      <c r="K360" s="10" t="s">
        <v>1567</v>
      </c>
      <c r="L360" s="10" t="s">
        <v>0</v>
      </c>
    </row>
    <row r="361" spans="1:12" x14ac:dyDescent="0.25">
      <c r="A361" s="2" t="s">
        <v>1568</v>
      </c>
      <c r="B361" s="8">
        <v>43994</v>
      </c>
      <c r="C361" s="12" t="s">
        <v>1569</v>
      </c>
      <c r="D361" s="10" t="s">
        <v>1</v>
      </c>
      <c r="E361" s="11">
        <v>800</v>
      </c>
      <c r="F361" s="8">
        <v>43994</v>
      </c>
      <c r="G361" s="8">
        <v>44007</v>
      </c>
      <c r="H361" s="11">
        <v>400</v>
      </c>
      <c r="I361" s="10" t="s">
        <v>1570</v>
      </c>
      <c r="J361" s="2" t="s">
        <v>1571</v>
      </c>
      <c r="K361" s="10" t="s">
        <v>1572</v>
      </c>
      <c r="L361" s="10" t="s">
        <v>0</v>
      </c>
    </row>
    <row r="362" spans="1:12" x14ac:dyDescent="0.25">
      <c r="A362" s="2" t="s">
        <v>1573</v>
      </c>
      <c r="B362" s="8">
        <v>43997</v>
      </c>
      <c r="C362" s="12" t="s">
        <v>1574</v>
      </c>
      <c r="D362" s="10">
        <v>38</v>
      </c>
      <c r="E362" s="11">
        <v>4705.68</v>
      </c>
      <c r="F362" s="8">
        <v>43997</v>
      </c>
      <c r="G362" s="8">
        <v>44012</v>
      </c>
      <c r="H362" s="11">
        <v>4705.68</v>
      </c>
      <c r="I362" s="10" t="s">
        <v>1575</v>
      </c>
      <c r="J362" s="2" t="s">
        <v>1576</v>
      </c>
      <c r="K362" s="10" t="s">
        <v>1577</v>
      </c>
      <c r="L362" s="10" t="s">
        <v>0</v>
      </c>
    </row>
    <row r="363" spans="1:12" x14ac:dyDescent="0.25">
      <c r="A363" s="2" t="s">
        <v>1580</v>
      </c>
      <c r="B363" s="8">
        <v>43997</v>
      </c>
      <c r="C363" s="12" t="s">
        <v>1581</v>
      </c>
      <c r="D363" s="10">
        <v>38</v>
      </c>
      <c r="E363" s="11">
        <v>2034</v>
      </c>
      <c r="F363" s="8">
        <v>43997</v>
      </c>
      <c r="G363" s="8">
        <v>44377</v>
      </c>
      <c r="H363" s="11">
        <v>0</v>
      </c>
      <c r="I363" s="10" t="s">
        <v>506</v>
      </c>
      <c r="J363" s="2" t="s">
        <v>507</v>
      </c>
      <c r="K363" s="10" t="s">
        <v>1582</v>
      </c>
      <c r="L363" s="10" t="s">
        <v>0</v>
      </c>
    </row>
    <row r="364" spans="1:12" x14ac:dyDescent="0.25">
      <c r="A364" s="2" t="s">
        <v>1583</v>
      </c>
      <c r="B364" s="8">
        <v>43997</v>
      </c>
      <c r="C364" s="12" t="s">
        <v>1584</v>
      </c>
      <c r="D364" s="10">
        <v>38</v>
      </c>
      <c r="E364" s="11">
        <v>2570</v>
      </c>
      <c r="F364" s="8">
        <v>43997</v>
      </c>
      <c r="G364" s="8">
        <v>44146</v>
      </c>
      <c r="H364" s="11">
        <v>2570</v>
      </c>
      <c r="I364" s="10" t="s">
        <v>52</v>
      </c>
      <c r="J364" s="2" t="s">
        <v>53</v>
      </c>
      <c r="K364" s="10" t="s">
        <v>1585</v>
      </c>
      <c r="L364" s="10" t="s">
        <v>0</v>
      </c>
    </row>
    <row r="365" spans="1:12" x14ac:dyDescent="0.25">
      <c r="A365" s="2" t="s">
        <v>1586</v>
      </c>
      <c r="B365" s="8">
        <v>43997</v>
      </c>
      <c r="C365" s="12" t="s">
        <v>1587</v>
      </c>
      <c r="D365" s="10" t="s">
        <v>1</v>
      </c>
      <c r="E365" s="11">
        <v>106.56</v>
      </c>
      <c r="F365" s="8">
        <v>43997</v>
      </c>
      <c r="G365" s="8">
        <v>43997</v>
      </c>
      <c r="H365" s="11">
        <v>106.56</v>
      </c>
      <c r="I365" s="10" t="s">
        <v>1588</v>
      </c>
      <c r="J365" s="2" t="s">
        <v>1589</v>
      </c>
      <c r="K365" s="10" t="s">
        <v>1590</v>
      </c>
      <c r="L365" s="10" t="s">
        <v>0</v>
      </c>
    </row>
    <row r="366" spans="1:12" x14ac:dyDescent="0.25">
      <c r="A366" s="2" t="s">
        <v>1591</v>
      </c>
      <c r="B366" s="8">
        <v>43997</v>
      </c>
      <c r="C366" s="12" t="s">
        <v>1592</v>
      </c>
      <c r="D366" s="10">
        <v>38</v>
      </c>
      <c r="E366" s="11">
        <v>5001.5</v>
      </c>
      <c r="F366" s="8">
        <v>43997</v>
      </c>
      <c r="G366" s="8">
        <v>44088</v>
      </c>
      <c r="H366" s="11">
        <v>5001.62</v>
      </c>
      <c r="I366" s="10" t="s">
        <v>385</v>
      </c>
      <c r="J366" s="2" t="s">
        <v>386</v>
      </c>
      <c r="K366" s="10" t="s">
        <v>1593</v>
      </c>
      <c r="L366" s="10" t="s">
        <v>0</v>
      </c>
    </row>
    <row r="367" spans="1:12" x14ac:dyDescent="0.25">
      <c r="A367" s="2" t="s">
        <v>1594</v>
      </c>
      <c r="B367" s="8">
        <v>43997</v>
      </c>
      <c r="C367" s="12" t="s">
        <v>1595</v>
      </c>
      <c r="D367" s="10" t="s">
        <v>1</v>
      </c>
      <c r="E367" s="11">
        <v>4850</v>
      </c>
      <c r="F367" s="8">
        <v>43997</v>
      </c>
      <c r="G367" s="8">
        <v>44039</v>
      </c>
      <c r="H367" s="11">
        <v>4850</v>
      </c>
      <c r="I367" s="10" t="s">
        <v>328</v>
      </c>
      <c r="J367" s="2" t="s">
        <v>329</v>
      </c>
      <c r="K367" s="10" t="s">
        <v>1596</v>
      </c>
      <c r="L367" s="10" t="s">
        <v>0</v>
      </c>
    </row>
    <row r="368" spans="1:12" x14ac:dyDescent="0.25">
      <c r="A368" s="2" t="s">
        <v>1597</v>
      </c>
      <c r="B368" s="8">
        <v>43997</v>
      </c>
      <c r="C368" s="12" t="s">
        <v>1598</v>
      </c>
      <c r="D368" s="10" t="s">
        <v>1</v>
      </c>
      <c r="E368" s="11">
        <v>624</v>
      </c>
      <c r="F368" s="8">
        <v>43997</v>
      </c>
      <c r="G368" s="8">
        <v>44000</v>
      </c>
      <c r="H368" s="11">
        <v>641.28</v>
      </c>
      <c r="I368" s="10" t="s">
        <v>1599</v>
      </c>
      <c r="J368" s="2" t="s">
        <v>1600</v>
      </c>
      <c r="K368" s="10" t="s">
        <v>1601</v>
      </c>
      <c r="L368" s="10" t="s">
        <v>0</v>
      </c>
    </row>
    <row r="369" spans="1:12" x14ac:dyDescent="0.25">
      <c r="A369" s="2" t="s">
        <v>1602</v>
      </c>
      <c r="B369" s="8">
        <v>43997</v>
      </c>
      <c r="C369" s="12" t="s">
        <v>1603</v>
      </c>
      <c r="D369" s="10" t="s">
        <v>1</v>
      </c>
      <c r="E369" s="11">
        <v>1680</v>
      </c>
      <c r="F369" s="8">
        <v>43997</v>
      </c>
      <c r="G369" s="8">
        <v>43997</v>
      </c>
      <c r="H369" s="11">
        <v>1680</v>
      </c>
      <c r="I369" s="10" t="s">
        <v>221</v>
      </c>
      <c r="J369" s="2" t="s">
        <v>222</v>
      </c>
      <c r="K369" s="10" t="s">
        <v>1604</v>
      </c>
      <c r="L369" s="10" t="s">
        <v>0</v>
      </c>
    </row>
    <row r="370" spans="1:12" x14ac:dyDescent="0.25">
      <c r="A370" s="2" t="s">
        <v>1605</v>
      </c>
      <c r="B370" s="8">
        <v>43997</v>
      </c>
      <c r="C370" s="12" t="s">
        <v>1606</v>
      </c>
      <c r="D370" s="10" t="s">
        <v>1</v>
      </c>
      <c r="E370" s="11">
        <v>390</v>
      </c>
      <c r="F370" s="8">
        <v>43997</v>
      </c>
      <c r="G370" s="8">
        <v>44039</v>
      </c>
      <c r="H370" s="11">
        <v>390</v>
      </c>
      <c r="I370" s="10" t="s">
        <v>834</v>
      </c>
      <c r="J370" s="2" t="s">
        <v>835</v>
      </c>
      <c r="K370" s="10" t="s">
        <v>1607</v>
      </c>
      <c r="L370" s="10" t="s">
        <v>0</v>
      </c>
    </row>
    <row r="371" spans="1:12" x14ac:dyDescent="0.25">
      <c r="A371" s="2" t="s">
        <v>1608</v>
      </c>
      <c r="B371" s="8">
        <v>43997</v>
      </c>
      <c r="C371" s="12" t="s">
        <v>1609</v>
      </c>
      <c r="D371" s="10" t="s">
        <v>1</v>
      </c>
      <c r="E371" s="11">
        <v>3083.6</v>
      </c>
      <c r="F371" s="8">
        <v>43997</v>
      </c>
      <c r="G371" s="8">
        <v>44061</v>
      </c>
      <c r="H371" s="11">
        <v>3168.99</v>
      </c>
      <c r="I371" s="10" t="s">
        <v>1445</v>
      </c>
      <c r="J371" s="2" t="s">
        <v>1446</v>
      </c>
      <c r="K371" s="10" t="s">
        <v>1610</v>
      </c>
      <c r="L371" s="10" t="s">
        <v>0</v>
      </c>
    </row>
    <row r="372" spans="1:12" x14ac:dyDescent="0.25">
      <c r="A372" s="2" t="s">
        <v>1611</v>
      </c>
      <c r="B372" s="8">
        <v>43999</v>
      </c>
      <c r="C372" s="12" t="s">
        <v>1612</v>
      </c>
      <c r="D372" s="10" t="s">
        <v>1</v>
      </c>
      <c r="E372" s="11">
        <v>60</v>
      </c>
      <c r="F372" s="8">
        <v>43999</v>
      </c>
      <c r="G372" s="8">
        <v>44082</v>
      </c>
      <c r="H372" s="11">
        <v>60</v>
      </c>
      <c r="I372" s="10" t="s">
        <v>538</v>
      </c>
      <c r="J372" s="2" t="s">
        <v>539</v>
      </c>
      <c r="K372" s="10" t="s">
        <v>1613</v>
      </c>
      <c r="L372" s="10" t="s">
        <v>0</v>
      </c>
    </row>
    <row r="373" spans="1:12" x14ac:dyDescent="0.25">
      <c r="A373" s="2" t="s">
        <v>1614</v>
      </c>
      <c r="B373" s="8">
        <v>43999</v>
      </c>
      <c r="C373" s="12" t="s">
        <v>1615</v>
      </c>
      <c r="D373" s="10" t="s">
        <v>1</v>
      </c>
      <c r="E373" s="11">
        <v>56</v>
      </c>
      <c r="F373" s="8">
        <v>43999</v>
      </c>
      <c r="G373" s="8">
        <v>44012</v>
      </c>
      <c r="H373" s="11">
        <v>56</v>
      </c>
      <c r="I373" s="10" t="s">
        <v>669</v>
      </c>
      <c r="J373" s="2" t="s">
        <v>670</v>
      </c>
      <c r="K373" s="10" t="s">
        <v>1616</v>
      </c>
      <c r="L373" s="10" t="s">
        <v>0</v>
      </c>
    </row>
    <row r="374" spans="1:12" x14ac:dyDescent="0.25">
      <c r="A374" s="2" t="s">
        <v>1617</v>
      </c>
      <c r="B374" s="8">
        <v>43999</v>
      </c>
      <c r="C374" s="12" t="s">
        <v>1618</v>
      </c>
      <c r="D374" s="10" t="s">
        <v>1</v>
      </c>
      <c r="E374" s="11">
        <v>1406.79</v>
      </c>
      <c r="F374" s="8">
        <v>43999</v>
      </c>
      <c r="G374" s="8">
        <v>44035</v>
      </c>
      <c r="H374" s="11">
        <v>1406.79</v>
      </c>
      <c r="I374" s="10" t="s">
        <v>292</v>
      </c>
      <c r="J374" s="2" t="s">
        <v>293</v>
      </c>
      <c r="K374" s="10" t="s">
        <v>1619</v>
      </c>
      <c r="L374" s="10" t="s">
        <v>0</v>
      </c>
    </row>
    <row r="375" spans="1:12" x14ac:dyDescent="0.25">
      <c r="A375" s="2" t="s">
        <v>1620</v>
      </c>
      <c r="B375" s="8">
        <v>43999</v>
      </c>
      <c r="C375" s="12" t="s">
        <v>1621</v>
      </c>
      <c r="D375" s="10" t="s">
        <v>1</v>
      </c>
      <c r="E375" s="11">
        <v>420</v>
      </c>
      <c r="F375" s="8">
        <v>43999</v>
      </c>
      <c r="G375" s="8">
        <v>44377</v>
      </c>
      <c r="H375" s="11">
        <v>420</v>
      </c>
      <c r="I375" s="10" t="s">
        <v>155</v>
      </c>
      <c r="J375" s="2" t="s">
        <v>156</v>
      </c>
      <c r="K375" s="10" t="s">
        <v>1622</v>
      </c>
      <c r="L375" s="10" t="s">
        <v>0</v>
      </c>
    </row>
    <row r="376" spans="1:12" x14ac:dyDescent="0.25">
      <c r="A376" s="2" t="s">
        <v>1623</v>
      </c>
      <c r="B376" s="8">
        <v>44000</v>
      </c>
      <c r="C376" s="12" t="s">
        <v>1624</v>
      </c>
      <c r="D376" s="10" t="s">
        <v>1</v>
      </c>
      <c r="E376" s="11">
        <v>1810</v>
      </c>
      <c r="F376" s="8">
        <v>44000</v>
      </c>
      <c r="G376" s="8">
        <v>44061</v>
      </c>
      <c r="H376" s="11">
        <v>1810</v>
      </c>
      <c r="I376" s="10" t="s">
        <v>894</v>
      </c>
      <c r="J376" s="2" t="s">
        <v>895</v>
      </c>
      <c r="K376" s="10" t="s">
        <v>1625</v>
      </c>
      <c r="L376" s="10" t="s">
        <v>0</v>
      </c>
    </row>
    <row r="377" spans="1:12" x14ac:dyDescent="0.25">
      <c r="A377" s="2" t="s">
        <v>1626</v>
      </c>
      <c r="B377" s="8">
        <v>44000</v>
      </c>
      <c r="C377" s="12" t="s">
        <v>1627</v>
      </c>
      <c r="D377" s="10" t="s">
        <v>1</v>
      </c>
      <c r="E377" s="11">
        <v>2112.2399999999998</v>
      </c>
      <c r="F377" s="8">
        <v>44000</v>
      </c>
      <c r="G377" s="8">
        <v>44042</v>
      </c>
      <c r="H377" s="11">
        <v>2112.2399999999998</v>
      </c>
      <c r="I377" s="10" t="s">
        <v>894</v>
      </c>
      <c r="J377" s="2" t="s">
        <v>895</v>
      </c>
      <c r="K377" s="10" t="s">
        <v>1628</v>
      </c>
      <c r="L377" s="10" t="s">
        <v>0</v>
      </c>
    </row>
    <row r="378" spans="1:12" x14ac:dyDescent="0.25">
      <c r="A378" s="2" t="s">
        <v>1629</v>
      </c>
      <c r="B378" s="8">
        <v>44001</v>
      </c>
      <c r="C378" s="12" t="s">
        <v>1630</v>
      </c>
      <c r="D378" s="10" t="s">
        <v>1</v>
      </c>
      <c r="E378" s="11">
        <v>2590.89</v>
      </c>
      <c r="F378" s="8">
        <v>44001</v>
      </c>
      <c r="G378" s="8">
        <v>44039</v>
      </c>
      <c r="H378" s="11">
        <v>2590.89</v>
      </c>
      <c r="I378" s="10" t="s">
        <v>623</v>
      </c>
      <c r="J378" s="2" t="s">
        <v>624</v>
      </c>
      <c r="K378" s="10" t="s">
        <v>1631</v>
      </c>
      <c r="L378" s="10" t="s">
        <v>0</v>
      </c>
    </row>
    <row r="379" spans="1:12" x14ac:dyDescent="0.25">
      <c r="A379" s="2" t="s">
        <v>1632</v>
      </c>
      <c r="B379" s="8">
        <v>44001</v>
      </c>
      <c r="C379" s="12" t="s">
        <v>1633</v>
      </c>
      <c r="D379" s="10" t="s">
        <v>1</v>
      </c>
      <c r="E379" s="11">
        <v>18680.009999999998</v>
      </c>
      <c r="F379" s="8">
        <v>44001</v>
      </c>
      <c r="G379" s="8">
        <v>44035</v>
      </c>
      <c r="H379" s="11">
        <v>18680.009999999998</v>
      </c>
      <c r="I379" s="10" t="s">
        <v>1634</v>
      </c>
      <c r="J379" s="2" t="s">
        <v>1635</v>
      </c>
      <c r="K379" s="10" t="s">
        <v>1636</v>
      </c>
      <c r="L379" s="10" t="s">
        <v>0</v>
      </c>
    </row>
    <row r="380" spans="1:12" x14ac:dyDescent="0.25">
      <c r="A380" s="2" t="s">
        <v>1637</v>
      </c>
      <c r="B380" s="8">
        <v>44001</v>
      </c>
      <c r="C380" s="12" t="s">
        <v>1638</v>
      </c>
      <c r="D380" s="10" t="s">
        <v>1</v>
      </c>
      <c r="E380" s="11">
        <v>2120</v>
      </c>
      <c r="F380" s="8">
        <v>44001</v>
      </c>
      <c r="G380" s="8">
        <v>44011</v>
      </c>
      <c r="H380" s="11">
        <v>2120</v>
      </c>
      <c r="I380" s="10" t="s">
        <v>1639</v>
      </c>
      <c r="J380" s="2" t="s">
        <v>1640</v>
      </c>
      <c r="K380" s="10" t="s">
        <v>1641</v>
      </c>
      <c r="L380" s="10" t="s">
        <v>0</v>
      </c>
    </row>
    <row r="381" spans="1:12" x14ac:dyDescent="0.25">
      <c r="A381" s="2" t="s">
        <v>1642</v>
      </c>
      <c r="B381" s="8">
        <v>44001</v>
      </c>
      <c r="C381" s="12" t="s">
        <v>1643</v>
      </c>
      <c r="D381" s="10" t="s">
        <v>1</v>
      </c>
      <c r="E381" s="11">
        <v>110</v>
      </c>
      <c r="F381" s="8">
        <v>44001</v>
      </c>
      <c r="G381" s="8">
        <v>44012</v>
      </c>
      <c r="H381" s="11">
        <v>110.5</v>
      </c>
      <c r="I381" s="10" t="s">
        <v>1644</v>
      </c>
      <c r="J381" s="2" t="s">
        <v>1645</v>
      </c>
      <c r="K381" s="10" t="s">
        <v>1646</v>
      </c>
      <c r="L381" s="10" t="s">
        <v>0</v>
      </c>
    </row>
    <row r="382" spans="1:12" x14ac:dyDescent="0.25">
      <c r="A382" s="2" t="s">
        <v>1647</v>
      </c>
      <c r="B382" s="8">
        <v>44004</v>
      </c>
      <c r="C382" s="12" t="s">
        <v>1648</v>
      </c>
      <c r="D382" s="10" t="s">
        <v>1</v>
      </c>
      <c r="E382" s="11">
        <v>522</v>
      </c>
      <c r="F382" s="8">
        <v>44004</v>
      </c>
      <c r="G382" s="8">
        <v>44068</v>
      </c>
      <c r="H382" s="11">
        <v>522</v>
      </c>
      <c r="I382" s="10" t="s">
        <v>1169</v>
      </c>
      <c r="J382" s="2" t="s">
        <v>1170</v>
      </c>
      <c r="K382" s="10" t="s">
        <v>1649</v>
      </c>
      <c r="L382" s="10" t="s">
        <v>0</v>
      </c>
    </row>
    <row r="383" spans="1:12" x14ac:dyDescent="0.25">
      <c r="A383" s="2" t="s">
        <v>1650</v>
      </c>
      <c r="B383" s="8">
        <v>44004</v>
      </c>
      <c r="C383" s="12" t="s">
        <v>1651</v>
      </c>
      <c r="D383" s="10" t="s">
        <v>1</v>
      </c>
      <c r="E383" s="11">
        <v>2774</v>
      </c>
      <c r="F383" s="8">
        <v>44004</v>
      </c>
      <c r="G383" s="8">
        <v>44008</v>
      </c>
      <c r="H383" s="11">
        <v>2774</v>
      </c>
      <c r="I383" s="10" t="s">
        <v>1210</v>
      </c>
      <c r="J383" s="2" t="s">
        <v>1211</v>
      </c>
      <c r="K383" s="10" t="s">
        <v>1652</v>
      </c>
      <c r="L383" s="10" t="s">
        <v>0</v>
      </c>
    </row>
    <row r="384" spans="1:12" x14ac:dyDescent="0.25">
      <c r="A384" s="2" t="s">
        <v>1655</v>
      </c>
      <c r="B384" s="8">
        <v>44005</v>
      </c>
      <c r="C384" s="12" t="s">
        <v>1656</v>
      </c>
      <c r="D384" s="10" t="s">
        <v>1</v>
      </c>
      <c r="E384" s="11">
        <v>2697.3</v>
      </c>
      <c r="F384" s="8">
        <v>44005</v>
      </c>
      <c r="G384" s="8">
        <v>44074</v>
      </c>
      <c r="H384" s="11">
        <v>2697.3</v>
      </c>
      <c r="I384" s="10" t="s">
        <v>623</v>
      </c>
      <c r="J384" s="2" t="s">
        <v>624</v>
      </c>
      <c r="K384" s="10" t="s">
        <v>1657</v>
      </c>
      <c r="L384" s="10" t="s">
        <v>0</v>
      </c>
    </row>
    <row r="385" spans="1:12" x14ac:dyDescent="0.25">
      <c r="A385" s="2" t="s">
        <v>1658</v>
      </c>
      <c r="B385" s="8">
        <v>44005</v>
      </c>
      <c r="C385" s="12" t="s">
        <v>1659</v>
      </c>
      <c r="D385" s="10" t="s">
        <v>1</v>
      </c>
      <c r="E385" s="11">
        <v>4784</v>
      </c>
      <c r="F385" s="8">
        <v>44005</v>
      </c>
      <c r="G385" s="8">
        <v>44029</v>
      </c>
      <c r="H385" s="11">
        <v>2392</v>
      </c>
      <c r="I385" s="10" t="s">
        <v>307</v>
      </c>
      <c r="J385" s="2" t="s">
        <v>308</v>
      </c>
      <c r="K385" s="10" t="s">
        <v>1660</v>
      </c>
      <c r="L385" s="10" t="s">
        <v>0</v>
      </c>
    </row>
    <row r="386" spans="1:12" x14ac:dyDescent="0.25">
      <c r="A386" s="2" t="s">
        <v>1661</v>
      </c>
      <c r="B386" s="8">
        <v>44006</v>
      </c>
      <c r="C386" s="12" t="s">
        <v>1662</v>
      </c>
      <c r="D386" s="10" t="s">
        <v>1</v>
      </c>
      <c r="E386" s="11">
        <v>1100</v>
      </c>
      <c r="F386" s="8">
        <v>44006</v>
      </c>
      <c r="G386" s="8">
        <v>44054</v>
      </c>
      <c r="H386" s="11">
        <v>1102</v>
      </c>
      <c r="I386" s="10" t="s">
        <v>1020</v>
      </c>
      <c r="J386" s="2" t="s">
        <v>1021</v>
      </c>
      <c r="K386" s="10" t="s">
        <v>1663</v>
      </c>
      <c r="L386" s="10" t="s">
        <v>0</v>
      </c>
    </row>
    <row r="387" spans="1:12" x14ac:dyDescent="0.25">
      <c r="A387" s="2" t="s">
        <v>1664</v>
      </c>
      <c r="B387" s="8">
        <v>44007</v>
      </c>
      <c r="C387" s="12" t="s">
        <v>1665</v>
      </c>
      <c r="D387" s="10" t="s">
        <v>1</v>
      </c>
      <c r="E387" s="11">
        <v>1141.7</v>
      </c>
      <c r="F387" s="8">
        <v>44007</v>
      </c>
      <c r="G387" s="8">
        <v>44082</v>
      </c>
      <c r="H387" s="11">
        <v>1141.7</v>
      </c>
      <c r="I387" s="10" t="s">
        <v>1666</v>
      </c>
      <c r="J387" s="2" t="s">
        <v>1667</v>
      </c>
      <c r="K387" s="10" t="s">
        <v>1668</v>
      </c>
      <c r="L387" s="10" t="s">
        <v>0</v>
      </c>
    </row>
    <row r="388" spans="1:12" x14ac:dyDescent="0.25">
      <c r="A388" s="2" t="s">
        <v>1669</v>
      </c>
      <c r="B388" s="8">
        <v>44007</v>
      </c>
      <c r="C388" s="12" t="s">
        <v>1670</v>
      </c>
      <c r="D388" s="10" t="s">
        <v>1</v>
      </c>
      <c r="E388" s="11">
        <v>260</v>
      </c>
      <c r="F388" s="8">
        <v>44007</v>
      </c>
      <c r="G388" s="8">
        <v>44061</v>
      </c>
      <c r="H388" s="11">
        <v>267.2</v>
      </c>
      <c r="I388" s="10" t="s">
        <v>1445</v>
      </c>
      <c r="J388" s="2" t="s">
        <v>1446</v>
      </c>
      <c r="K388" s="10" t="s">
        <v>1671</v>
      </c>
      <c r="L388" s="10" t="s">
        <v>0</v>
      </c>
    </row>
    <row r="389" spans="1:12" x14ac:dyDescent="0.25">
      <c r="A389" s="2" t="s">
        <v>1672</v>
      </c>
      <c r="B389" s="8">
        <v>44007</v>
      </c>
      <c r="C389" s="12" t="s">
        <v>1673</v>
      </c>
      <c r="D389" s="10" t="s">
        <v>1</v>
      </c>
      <c r="E389" s="11">
        <v>3174.1</v>
      </c>
      <c r="F389" s="8">
        <v>44007</v>
      </c>
      <c r="G389" s="8">
        <v>44377</v>
      </c>
      <c r="H389" s="11">
        <v>0</v>
      </c>
      <c r="I389" s="10" t="s">
        <v>292</v>
      </c>
      <c r="J389" s="2" t="s">
        <v>293</v>
      </c>
      <c r="K389" s="10" t="s">
        <v>1674</v>
      </c>
      <c r="L389" s="10" t="s">
        <v>0</v>
      </c>
    </row>
    <row r="390" spans="1:12" x14ac:dyDescent="0.25">
      <c r="A390" s="2" t="s">
        <v>1675</v>
      </c>
      <c r="B390" s="8">
        <v>44008</v>
      </c>
      <c r="C390" s="12" t="s">
        <v>1676</v>
      </c>
      <c r="D390" s="10" t="s">
        <v>1</v>
      </c>
      <c r="E390" s="11">
        <v>2795</v>
      </c>
      <c r="F390" s="8">
        <v>44008</v>
      </c>
      <c r="G390" s="8">
        <v>44012</v>
      </c>
      <c r="H390" s="11">
        <v>2797</v>
      </c>
      <c r="I390" s="10" t="s">
        <v>1065</v>
      </c>
      <c r="J390" s="2" t="s">
        <v>1066</v>
      </c>
      <c r="K390" s="10" t="s">
        <v>1677</v>
      </c>
      <c r="L390" s="10" t="s">
        <v>0</v>
      </c>
    </row>
    <row r="391" spans="1:12" x14ac:dyDescent="0.25">
      <c r="A391" s="2" t="s">
        <v>1678</v>
      </c>
      <c r="B391" s="8">
        <v>44008</v>
      </c>
      <c r="C391" s="12" t="s">
        <v>1679</v>
      </c>
      <c r="D391" s="10" t="s">
        <v>1</v>
      </c>
      <c r="E391" s="11">
        <v>12840.7</v>
      </c>
      <c r="F391" s="8">
        <v>44008</v>
      </c>
      <c r="G391" s="8">
        <v>44097</v>
      </c>
      <c r="H391" s="11">
        <v>12844.1</v>
      </c>
      <c r="I391" s="10" t="s">
        <v>179</v>
      </c>
      <c r="J391" s="2" t="s">
        <v>180</v>
      </c>
      <c r="K391" s="10" t="s">
        <v>1680</v>
      </c>
      <c r="L391" s="10" t="s">
        <v>0</v>
      </c>
    </row>
    <row r="392" spans="1:12" x14ac:dyDescent="0.25">
      <c r="A392" s="2" t="s">
        <v>1681</v>
      </c>
      <c r="B392" s="8">
        <v>44008</v>
      </c>
      <c r="C392" s="12" t="s">
        <v>1682</v>
      </c>
      <c r="D392" s="10" t="s">
        <v>1</v>
      </c>
      <c r="E392" s="11">
        <v>2952.6</v>
      </c>
      <c r="F392" s="8">
        <v>44008</v>
      </c>
      <c r="G392" s="8">
        <v>44039</v>
      </c>
      <c r="H392" s="11">
        <v>2952.6</v>
      </c>
      <c r="I392" s="10" t="s">
        <v>623</v>
      </c>
      <c r="J392" s="2" t="s">
        <v>624</v>
      </c>
      <c r="K392" s="10" t="s">
        <v>1683</v>
      </c>
      <c r="L392" s="10" t="s">
        <v>0</v>
      </c>
    </row>
    <row r="393" spans="1:12" x14ac:dyDescent="0.25">
      <c r="A393" s="2" t="s">
        <v>1684</v>
      </c>
      <c r="B393" s="8">
        <v>44011</v>
      </c>
      <c r="C393" s="12" t="s">
        <v>1685</v>
      </c>
      <c r="D393" s="10">
        <v>38</v>
      </c>
      <c r="E393" s="11">
        <v>11518.2</v>
      </c>
      <c r="F393" s="8">
        <v>44011</v>
      </c>
      <c r="G393" s="8">
        <v>44011</v>
      </c>
      <c r="H393" s="11">
        <v>11518.2</v>
      </c>
      <c r="I393" s="10" t="s">
        <v>1686</v>
      </c>
      <c r="J393" s="2" t="s">
        <v>1687</v>
      </c>
      <c r="K393" s="10" t="s">
        <v>1688</v>
      </c>
      <c r="L393" s="10" t="s">
        <v>0</v>
      </c>
    </row>
    <row r="394" spans="1:12" x14ac:dyDescent="0.25">
      <c r="A394" s="2" t="s">
        <v>1689</v>
      </c>
      <c r="B394" s="8">
        <v>44011</v>
      </c>
      <c r="C394" s="12" t="s">
        <v>1690</v>
      </c>
      <c r="D394" s="10" t="s">
        <v>1</v>
      </c>
      <c r="E394" s="11">
        <v>14800</v>
      </c>
      <c r="F394" s="8">
        <v>44011</v>
      </c>
      <c r="G394" s="8">
        <v>44123</v>
      </c>
      <c r="H394" s="11">
        <v>12800</v>
      </c>
      <c r="I394" s="10" t="s">
        <v>1691</v>
      </c>
      <c r="J394" s="2" t="s">
        <v>1692</v>
      </c>
      <c r="K394" s="10" t="s">
        <v>1693</v>
      </c>
      <c r="L394" s="10" t="s">
        <v>0</v>
      </c>
    </row>
    <row r="395" spans="1:12" x14ac:dyDescent="0.25">
      <c r="A395" s="2" t="s">
        <v>1694</v>
      </c>
      <c r="B395" s="8">
        <v>44011</v>
      </c>
      <c r="C395" s="12" t="s">
        <v>1695</v>
      </c>
      <c r="D395" s="10" t="s">
        <v>1</v>
      </c>
      <c r="E395" s="11">
        <v>302.39999999999998</v>
      </c>
      <c r="F395" s="8">
        <v>44011</v>
      </c>
      <c r="G395" s="8">
        <v>44041</v>
      </c>
      <c r="H395" s="11">
        <v>302.39999999999998</v>
      </c>
      <c r="I395" s="10" t="s">
        <v>1231</v>
      </c>
      <c r="J395" s="2" t="s">
        <v>1232</v>
      </c>
      <c r="K395" s="10" t="s">
        <v>1696</v>
      </c>
      <c r="L395" s="10" t="s">
        <v>0</v>
      </c>
    </row>
    <row r="396" spans="1:12" x14ac:dyDescent="0.25">
      <c r="A396" s="2" t="s">
        <v>1697</v>
      </c>
      <c r="B396" s="8">
        <v>44011</v>
      </c>
      <c r="C396" s="12" t="s">
        <v>1698</v>
      </c>
      <c r="D396" s="10" t="s">
        <v>1</v>
      </c>
      <c r="E396" s="11">
        <v>42</v>
      </c>
      <c r="F396" s="8">
        <v>44011</v>
      </c>
      <c r="G396" s="8">
        <v>44061</v>
      </c>
      <c r="H396" s="11">
        <v>42</v>
      </c>
      <c r="I396" s="10" t="s">
        <v>1350</v>
      </c>
      <c r="J396" s="2" t="s">
        <v>1351</v>
      </c>
      <c r="K396" s="10" t="s">
        <v>1699</v>
      </c>
      <c r="L396" s="10" t="s">
        <v>0</v>
      </c>
    </row>
    <row r="397" spans="1:12" x14ac:dyDescent="0.25">
      <c r="A397" s="2" t="s">
        <v>1700</v>
      </c>
      <c r="B397" s="8">
        <v>44011</v>
      </c>
      <c r="C397" s="12" t="s">
        <v>1701</v>
      </c>
      <c r="D397" s="10" t="s">
        <v>1</v>
      </c>
      <c r="E397" s="11">
        <v>284</v>
      </c>
      <c r="F397" s="8">
        <v>44011</v>
      </c>
      <c r="G397" s="8">
        <v>44039</v>
      </c>
      <c r="H397" s="11">
        <v>284</v>
      </c>
      <c r="I397" s="10" t="s">
        <v>1702</v>
      </c>
      <c r="J397" s="2" t="s">
        <v>1703</v>
      </c>
      <c r="K397" s="10" t="s">
        <v>1704</v>
      </c>
      <c r="L397" s="10" t="s">
        <v>0</v>
      </c>
    </row>
    <row r="398" spans="1:12" x14ac:dyDescent="0.25">
      <c r="A398" s="2" t="s">
        <v>1705</v>
      </c>
      <c r="B398" s="8">
        <v>44011</v>
      </c>
      <c r="C398" s="12" t="s">
        <v>1706</v>
      </c>
      <c r="D398" s="10" t="s">
        <v>1</v>
      </c>
      <c r="E398" s="11">
        <v>400</v>
      </c>
      <c r="F398" s="8">
        <v>44011</v>
      </c>
      <c r="G398" s="8">
        <v>44040</v>
      </c>
      <c r="H398" s="11">
        <v>400</v>
      </c>
      <c r="I398" s="10" t="s">
        <v>1707</v>
      </c>
      <c r="J398" s="2" t="s">
        <v>1708</v>
      </c>
      <c r="K398" s="10" t="s">
        <v>1709</v>
      </c>
      <c r="L398" s="10" t="s">
        <v>0</v>
      </c>
    </row>
    <row r="399" spans="1:12" x14ac:dyDescent="0.25">
      <c r="A399" s="2" t="s">
        <v>1710</v>
      </c>
      <c r="B399" s="8">
        <v>44011</v>
      </c>
      <c r="C399" s="12" t="s">
        <v>1711</v>
      </c>
      <c r="D399" s="10" t="s">
        <v>1</v>
      </c>
      <c r="E399" s="11">
        <v>3503.35</v>
      </c>
      <c r="F399" s="8">
        <v>44011</v>
      </c>
      <c r="G399" s="8">
        <v>44012</v>
      </c>
      <c r="H399" s="11">
        <v>3503.35</v>
      </c>
      <c r="I399" s="10" t="s">
        <v>354</v>
      </c>
      <c r="J399" s="2" t="s">
        <v>355</v>
      </c>
      <c r="K399" s="10" t="s">
        <v>1712</v>
      </c>
      <c r="L399" s="10" t="s">
        <v>0</v>
      </c>
    </row>
    <row r="400" spans="1:12" x14ac:dyDescent="0.25">
      <c r="A400" s="2" t="s">
        <v>1713</v>
      </c>
      <c r="B400" s="8">
        <v>44011</v>
      </c>
      <c r="C400" s="12" t="s">
        <v>1714</v>
      </c>
      <c r="D400" s="10" t="s">
        <v>1</v>
      </c>
      <c r="E400" s="11">
        <v>1600</v>
      </c>
      <c r="F400" s="8">
        <v>44011</v>
      </c>
      <c r="G400" s="8">
        <v>44012</v>
      </c>
      <c r="H400" s="11">
        <v>1600</v>
      </c>
      <c r="I400" s="10" t="s">
        <v>789</v>
      </c>
      <c r="J400" s="2" t="s">
        <v>790</v>
      </c>
      <c r="K400" s="10" t="s">
        <v>1715</v>
      </c>
      <c r="L400" s="10" t="s">
        <v>0</v>
      </c>
    </row>
    <row r="401" spans="1:12" x14ac:dyDescent="0.25">
      <c r="A401" s="2" t="s">
        <v>1716</v>
      </c>
      <c r="B401" s="8">
        <v>44011</v>
      </c>
      <c r="C401" s="12" t="s">
        <v>1717</v>
      </c>
      <c r="D401" s="10" t="s">
        <v>1</v>
      </c>
      <c r="E401" s="11">
        <v>12809.5</v>
      </c>
      <c r="F401" s="8">
        <v>44011</v>
      </c>
      <c r="G401" s="8">
        <v>44104</v>
      </c>
      <c r="H401" s="11">
        <v>12745.45</v>
      </c>
      <c r="I401" s="10" t="s">
        <v>1718</v>
      </c>
      <c r="J401" s="2" t="s">
        <v>1719</v>
      </c>
      <c r="K401" s="10" t="s">
        <v>1720</v>
      </c>
      <c r="L401" s="10" t="s">
        <v>0</v>
      </c>
    </row>
    <row r="402" spans="1:12" x14ac:dyDescent="0.25">
      <c r="A402" s="2" t="s">
        <v>1721</v>
      </c>
      <c r="B402" s="8">
        <v>44011</v>
      </c>
      <c r="C402" s="12" t="s">
        <v>5307</v>
      </c>
      <c r="D402" s="10" t="s">
        <v>1</v>
      </c>
      <c r="E402" s="11">
        <v>429</v>
      </c>
      <c r="F402" s="8">
        <v>44011</v>
      </c>
      <c r="G402" s="8">
        <v>44043</v>
      </c>
      <c r="H402" s="11">
        <v>429</v>
      </c>
      <c r="I402" s="10" t="s">
        <v>1722</v>
      </c>
      <c r="J402" s="2" t="s">
        <v>1723</v>
      </c>
      <c r="K402" s="10" t="s">
        <v>1724</v>
      </c>
      <c r="L402" s="10" t="s">
        <v>0</v>
      </c>
    </row>
    <row r="403" spans="1:12" x14ac:dyDescent="0.25">
      <c r="A403" s="2" t="s">
        <v>1725</v>
      </c>
      <c r="B403" s="8">
        <v>44012</v>
      </c>
      <c r="C403" s="12" t="s">
        <v>1726</v>
      </c>
      <c r="D403" s="10" t="s">
        <v>1</v>
      </c>
      <c r="E403" s="11">
        <v>9905.33</v>
      </c>
      <c r="F403" s="8">
        <v>44012</v>
      </c>
      <c r="G403" s="8">
        <v>44015</v>
      </c>
      <c r="H403" s="11">
        <v>9905.2800000000007</v>
      </c>
      <c r="I403" s="10" t="s">
        <v>1727</v>
      </c>
      <c r="J403" s="2" t="s">
        <v>1728</v>
      </c>
      <c r="K403" s="10" t="s">
        <v>1729</v>
      </c>
      <c r="L403" s="10" t="s">
        <v>0</v>
      </c>
    </row>
    <row r="404" spans="1:12" x14ac:dyDescent="0.25">
      <c r="A404" s="2" t="s">
        <v>1730</v>
      </c>
      <c r="B404" s="8">
        <v>44012</v>
      </c>
      <c r="C404" s="12" t="s">
        <v>1731</v>
      </c>
      <c r="D404" s="10" t="s">
        <v>1</v>
      </c>
      <c r="E404" s="11">
        <v>3310</v>
      </c>
      <c r="F404" s="8">
        <v>44012</v>
      </c>
      <c r="G404" s="8">
        <v>44054</v>
      </c>
      <c r="H404" s="11">
        <v>3310</v>
      </c>
      <c r="I404" s="10" t="s">
        <v>47</v>
      </c>
      <c r="J404" s="2" t="s">
        <v>48</v>
      </c>
      <c r="K404" s="10" t="s">
        <v>1732</v>
      </c>
      <c r="L404" s="10" t="s">
        <v>0</v>
      </c>
    </row>
    <row r="405" spans="1:12" x14ac:dyDescent="0.25">
      <c r="A405" s="2" t="s">
        <v>1733</v>
      </c>
      <c r="B405" s="8">
        <v>44012</v>
      </c>
      <c r="C405" s="12" t="s">
        <v>1734</v>
      </c>
      <c r="D405" s="10" t="s">
        <v>1</v>
      </c>
      <c r="E405" s="11">
        <v>5940</v>
      </c>
      <c r="F405" s="8">
        <v>44012</v>
      </c>
      <c r="G405" s="8">
        <v>44141</v>
      </c>
      <c r="H405" s="11">
        <v>5940</v>
      </c>
      <c r="I405" s="10" t="s">
        <v>664</v>
      </c>
      <c r="J405" s="2" t="s">
        <v>665</v>
      </c>
      <c r="K405" s="10" t="s">
        <v>1735</v>
      </c>
      <c r="L405" s="10" t="s">
        <v>0</v>
      </c>
    </row>
    <row r="406" spans="1:12" x14ac:dyDescent="0.25">
      <c r="A406" s="2" t="s">
        <v>1736</v>
      </c>
      <c r="B406" s="8">
        <v>44012</v>
      </c>
      <c r="C406" s="12" t="s">
        <v>1737</v>
      </c>
      <c r="D406" s="10" t="s">
        <v>1</v>
      </c>
      <c r="E406" s="11">
        <v>1190.75</v>
      </c>
      <c r="F406" s="8">
        <v>44012</v>
      </c>
      <c r="G406" s="8">
        <v>44088</v>
      </c>
      <c r="H406" s="11">
        <v>1190.75</v>
      </c>
      <c r="I406" s="10" t="s">
        <v>1738</v>
      </c>
      <c r="J406" s="2" t="s">
        <v>1739</v>
      </c>
      <c r="K406" s="10" t="s">
        <v>1740</v>
      </c>
      <c r="L406" s="10" t="s">
        <v>0</v>
      </c>
    </row>
    <row r="407" spans="1:12" x14ac:dyDescent="0.25">
      <c r="A407" s="2" t="s">
        <v>1741</v>
      </c>
      <c r="B407" s="8">
        <v>44012</v>
      </c>
      <c r="C407" s="12" t="s">
        <v>1742</v>
      </c>
      <c r="D407" s="10" t="s">
        <v>1</v>
      </c>
      <c r="E407" s="11">
        <v>5240</v>
      </c>
      <c r="F407" s="8">
        <v>44012</v>
      </c>
      <c r="G407" s="8">
        <v>44064</v>
      </c>
      <c r="H407" s="11">
        <v>5240</v>
      </c>
      <c r="I407" s="10" t="s">
        <v>1743</v>
      </c>
      <c r="J407" s="2" t="s">
        <v>1744</v>
      </c>
      <c r="K407" s="10" t="s">
        <v>1745</v>
      </c>
      <c r="L407" s="10" t="s">
        <v>0</v>
      </c>
    </row>
    <row r="408" spans="1:12" x14ac:dyDescent="0.25">
      <c r="A408" s="2" t="s">
        <v>1746</v>
      </c>
      <c r="B408" s="8">
        <v>44013</v>
      </c>
      <c r="C408" s="12" t="s">
        <v>1747</v>
      </c>
      <c r="D408" s="10" t="s">
        <v>1</v>
      </c>
      <c r="E408" s="11">
        <v>290</v>
      </c>
      <c r="F408" s="8">
        <v>44013</v>
      </c>
      <c r="G408" s="8">
        <v>44109</v>
      </c>
      <c r="H408" s="11">
        <v>290</v>
      </c>
      <c r="I408" s="10" t="s">
        <v>1748</v>
      </c>
      <c r="J408" s="2" t="s">
        <v>1749</v>
      </c>
      <c r="K408" s="10" t="s">
        <v>1750</v>
      </c>
      <c r="L408" s="10" t="s">
        <v>0</v>
      </c>
    </row>
    <row r="409" spans="1:12" x14ac:dyDescent="0.25">
      <c r="A409" s="2" t="s">
        <v>1751</v>
      </c>
      <c r="B409" s="8">
        <v>44013</v>
      </c>
      <c r="C409" s="12" t="s">
        <v>1752</v>
      </c>
      <c r="D409" s="10" t="s">
        <v>1</v>
      </c>
      <c r="E409" s="11">
        <v>4579.6400000000003</v>
      </c>
      <c r="F409" s="8">
        <v>44013</v>
      </c>
      <c r="G409" s="8">
        <v>44015</v>
      </c>
      <c r="H409" s="11">
        <v>4579.6400000000003</v>
      </c>
      <c r="I409" s="10" t="s">
        <v>1753</v>
      </c>
      <c r="J409" s="2" t="s">
        <v>1754</v>
      </c>
      <c r="K409" s="10" t="s">
        <v>1755</v>
      </c>
      <c r="L409" s="10" t="s">
        <v>0</v>
      </c>
    </row>
    <row r="410" spans="1:12" x14ac:dyDescent="0.25">
      <c r="A410" s="2" t="s">
        <v>1756</v>
      </c>
      <c r="B410" s="8">
        <v>44013</v>
      </c>
      <c r="C410" s="12" t="s">
        <v>1757</v>
      </c>
      <c r="D410" s="10" t="s">
        <v>1</v>
      </c>
      <c r="E410" s="11">
        <v>1500</v>
      </c>
      <c r="F410" s="8">
        <v>44013</v>
      </c>
      <c r="G410" s="8">
        <v>44123</v>
      </c>
      <c r="H410" s="11">
        <v>1500</v>
      </c>
      <c r="I410" s="10" t="s">
        <v>1758</v>
      </c>
      <c r="J410" s="2" t="s">
        <v>1759</v>
      </c>
      <c r="K410" s="10" t="s">
        <v>1760</v>
      </c>
      <c r="L410" s="10" t="s">
        <v>0</v>
      </c>
    </row>
    <row r="411" spans="1:12" x14ac:dyDescent="0.25">
      <c r="A411" s="2" t="s">
        <v>1761</v>
      </c>
      <c r="B411" s="8">
        <v>44014</v>
      </c>
      <c r="C411" s="12" t="s">
        <v>1762</v>
      </c>
      <c r="D411" s="10" t="s">
        <v>1</v>
      </c>
      <c r="E411" s="11">
        <v>1760</v>
      </c>
      <c r="F411" s="8">
        <v>44014</v>
      </c>
      <c r="G411" s="8">
        <v>44061</v>
      </c>
      <c r="H411" s="11">
        <v>1760</v>
      </c>
      <c r="I411" s="10" t="s">
        <v>1763</v>
      </c>
      <c r="J411" s="2" t="s">
        <v>1764</v>
      </c>
      <c r="K411" s="10" t="s">
        <v>1765</v>
      </c>
      <c r="L411" s="10" t="s">
        <v>0</v>
      </c>
    </row>
    <row r="412" spans="1:12" x14ac:dyDescent="0.25">
      <c r="A412" s="2" t="s">
        <v>1766</v>
      </c>
      <c r="B412" s="8">
        <v>44014</v>
      </c>
      <c r="C412" s="12" t="s">
        <v>1767</v>
      </c>
      <c r="D412" s="10" t="s">
        <v>1</v>
      </c>
      <c r="E412" s="11">
        <v>140</v>
      </c>
      <c r="F412" s="8">
        <v>44014</v>
      </c>
      <c r="G412" s="8">
        <v>44074</v>
      </c>
      <c r="H412" s="11">
        <v>140</v>
      </c>
      <c r="I412" s="10" t="s">
        <v>1768</v>
      </c>
      <c r="J412" s="2" t="s">
        <v>1769</v>
      </c>
      <c r="K412" s="10" t="s">
        <v>1770</v>
      </c>
      <c r="L412" s="10" t="s">
        <v>0</v>
      </c>
    </row>
    <row r="413" spans="1:12" x14ac:dyDescent="0.25">
      <c r="A413" s="2" t="s">
        <v>1773</v>
      </c>
      <c r="B413" s="8">
        <v>44014</v>
      </c>
      <c r="C413" s="12" t="s">
        <v>1774</v>
      </c>
      <c r="D413" s="10" t="s">
        <v>1</v>
      </c>
      <c r="E413" s="11">
        <v>12250</v>
      </c>
      <c r="F413" s="8">
        <v>44014</v>
      </c>
      <c r="G413" s="8">
        <v>44014</v>
      </c>
      <c r="H413" s="11">
        <v>12250</v>
      </c>
      <c r="I413" s="10" t="s">
        <v>1771</v>
      </c>
      <c r="J413" s="2" t="s">
        <v>1772</v>
      </c>
      <c r="K413" s="10" t="s">
        <v>1775</v>
      </c>
      <c r="L413" s="10" t="s">
        <v>0</v>
      </c>
    </row>
    <row r="414" spans="1:12" x14ac:dyDescent="0.25">
      <c r="A414" s="2" t="s">
        <v>1776</v>
      </c>
      <c r="B414" s="8">
        <v>44014</v>
      </c>
      <c r="C414" s="12" t="s">
        <v>1777</v>
      </c>
      <c r="D414" s="10" t="s">
        <v>1</v>
      </c>
      <c r="E414" s="11">
        <v>2080</v>
      </c>
      <c r="F414" s="8">
        <v>44014</v>
      </c>
      <c r="G414" s="8">
        <v>44057</v>
      </c>
      <c r="H414" s="11">
        <v>2082</v>
      </c>
      <c r="I414" s="10" t="s">
        <v>1778</v>
      </c>
      <c r="J414" s="2" t="s">
        <v>1779</v>
      </c>
      <c r="K414" s="10" t="s">
        <v>1780</v>
      </c>
      <c r="L414" s="10" t="s">
        <v>0</v>
      </c>
    </row>
    <row r="415" spans="1:12" x14ac:dyDescent="0.25">
      <c r="A415" s="2" t="s">
        <v>1781</v>
      </c>
      <c r="B415" s="8">
        <v>44014</v>
      </c>
      <c r="C415" s="12" t="s">
        <v>1782</v>
      </c>
      <c r="D415" s="10" t="s">
        <v>1</v>
      </c>
      <c r="E415" s="11">
        <v>4990</v>
      </c>
      <c r="F415" s="8">
        <v>44014</v>
      </c>
      <c r="G415" s="8">
        <v>44377</v>
      </c>
      <c r="H415" s="11">
        <v>0</v>
      </c>
      <c r="I415" s="10" t="s">
        <v>582</v>
      </c>
      <c r="J415" s="2" t="s">
        <v>583</v>
      </c>
      <c r="K415" s="10" t="s">
        <v>1783</v>
      </c>
      <c r="L415" s="10" t="s">
        <v>0</v>
      </c>
    </row>
    <row r="416" spans="1:12" x14ac:dyDescent="0.25">
      <c r="A416" s="2" t="s">
        <v>1784</v>
      </c>
      <c r="B416" s="8">
        <v>44014</v>
      </c>
      <c r="C416" s="12" t="s">
        <v>1785</v>
      </c>
      <c r="D416" s="10" t="s">
        <v>1</v>
      </c>
      <c r="E416" s="11">
        <v>4788.76</v>
      </c>
      <c r="F416" s="8">
        <v>44014</v>
      </c>
      <c r="G416" s="8">
        <v>44097</v>
      </c>
      <c r="H416" s="11">
        <v>4788.76</v>
      </c>
      <c r="I416" s="10" t="s">
        <v>1786</v>
      </c>
      <c r="J416" s="2" t="s">
        <v>1787</v>
      </c>
      <c r="K416" s="10" t="s">
        <v>1788</v>
      </c>
      <c r="L416" s="10" t="s">
        <v>0</v>
      </c>
    </row>
    <row r="417" spans="1:12" x14ac:dyDescent="0.25">
      <c r="A417" s="2" t="s">
        <v>1789</v>
      </c>
      <c r="B417" s="8">
        <v>44015</v>
      </c>
      <c r="C417" s="12" t="s">
        <v>1790</v>
      </c>
      <c r="D417" s="10" t="s">
        <v>1</v>
      </c>
      <c r="E417" s="11">
        <v>4204.55</v>
      </c>
      <c r="F417" s="8">
        <v>44015</v>
      </c>
      <c r="G417" s="8">
        <v>44165</v>
      </c>
      <c r="H417" s="11">
        <v>0</v>
      </c>
      <c r="I417" s="10" t="s">
        <v>1791</v>
      </c>
      <c r="J417" s="2" t="s">
        <v>1792</v>
      </c>
      <c r="K417" s="10" t="s">
        <v>1793</v>
      </c>
      <c r="L417" s="10" t="s">
        <v>0</v>
      </c>
    </row>
    <row r="418" spans="1:12" x14ac:dyDescent="0.25">
      <c r="A418" s="2" t="s">
        <v>1794</v>
      </c>
      <c r="B418" s="8">
        <v>44015</v>
      </c>
      <c r="C418" s="12" t="s">
        <v>1795</v>
      </c>
      <c r="D418" s="10" t="s">
        <v>1</v>
      </c>
      <c r="E418" s="11">
        <v>2451</v>
      </c>
      <c r="F418" s="8">
        <v>44015</v>
      </c>
      <c r="G418" s="8">
        <v>44106</v>
      </c>
      <c r="H418" s="11">
        <v>2451</v>
      </c>
      <c r="I418" s="10" t="s">
        <v>1414</v>
      </c>
      <c r="J418" s="2" t="s">
        <v>1415</v>
      </c>
      <c r="K418" s="10" t="s">
        <v>1796</v>
      </c>
      <c r="L418" s="10" t="s">
        <v>0</v>
      </c>
    </row>
    <row r="419" spans="1:12" x14ac:dyDescent="0.25">
      <c r="A419" s="2" t="s">
        <v>1797</v>
      </c>
      <c r="B419" s="8">
        <v>44015</v>
      </c>
      <c r="C419" s="12" t="s">
        <v>1798</v>
      </c>
      <c r="D419" s="10" t="s">
        <v>1</v>
      </c>
      <c r="E419" s="11">
        <v>3550</v>
      </c>
      <c r="F419" s="8">
        <v>44015</v>
      </c>
      <c r="G419" s="8">
        <v>44112</v>
      </c>
      <c r="H419" s="11">
        <v>3550</v>
      </c>
      <c r="I419" s="10" t="s">
        <v>1799</v>
      </c>
      <c r="J419" s="2" t="s">
        <v>1800</v>
      </c>
      <c r="K419" s="10" t="s">
        <v>1801</v>
      </c>
      <c r="L419" s="10" t="s">
        <v>0</v>
      </c>
    </row>
    <row r="420" spans="1:12" x14ac:dyDescent="0.25">
      <c r="A420" s="2" t="s">
        <v>1802</v>
      </c>
      <c r="B420" s="8">
        <v>44018</v>
      </c>
      <c r="C420" s="12" t="s">
        <v>1803</v>
      </c>
      <c r="D420" s="10" t="s">
        <v>1</v>
      </c>
      <c r="E420" s="11">
        <v>300</v>
      </c>
      <c r="F420" s="8">
        <v>44018</v>
      </c>
      <c r="G420" s="8">
        <v>44054</v>
      </c>
      <c r="H420" s="11">
        <v>300</v>
      </c>
      <c r="I420" s="10" t="s">
        <v>728</v>
      </c>
      <c r="J420" s="2" t="s">
        <v>729</v>
      </c>
      <c r="K420" s="10" t="s">
        <v>1804</v>
      </c>
      <c r="L420" s="10" t="s">
        <v>0</v>
      </c>
    </row>
    <row r="421" spans="1:12" x14ac:dyDescent="0.25">
      <c r="A421" s="2" t="s">
        <v>1805</v>
      </c>
      <c r="B421" s="8">
        <v>44018</v>
      </c>
      <c r="C421" s="12" t="s">
        <v>1806</v>
      </c>
      <c r="D421" s="10" t="s">
        <v>1</v>
      </c>
      <c r="E421" s="11">
        <v>320</v>
      </c>
      <c r="F421" s="8">
        <v>44018</v>
      </c>
      <c r="G421" s="8">
        <v>44039</v>
      </c>
      <c r="H421" s="11">
        <v>320</v>
      </c>
      <c r="I421" s="10" t="s">
        <v>90</v>
      </c>
      <c r="J421" s="2" t="s">
        <v>91</v>
      </c>
      <c r="K421" s="10" t="s">
        <v>1807</v>
      </c>
      <c r="L421" s="10" t="s">
        <v>0</v>
      </c>
    </row>
    <row r="422" spans="1:12" x14ac:dyDescent="0.25">
      <c r="A422" s="2" t="s">
        <v>1808</v>
      </c>
      <c r="B422" s="8">
        <v>44018</v>
      </c>
      <c r="C422" s="12" t="s">
        <v>1809</v>
      </c>
      <c r="D422" s="10" t="s">
        <v>1</v>
      </c>
      <c r="E422" s="11">
        <v>861.87</v>
      </c>
      <c r="F422" s="8">
        <v>44018</v>
      </c>
      <c r="G422" s="8">
        <v>44018</v>
      </c>
      <c r="H422" s="11">
        <v>689.5</v>
      </c>
      <c r="I422" s="10" t="s">
        <v>1810</v>
      </c>
      <c r="J422" s="2" t="s">
        <v>1811</v>
      </c>
      <c r="K422" s="10" t="s">
        <v>1812</v>
      </c>
      <c r="L422" s="10" t="s">
        <v>0</v>
      </c>
    </row>
    <row r="423" spans="1:12" x14ac:dyDescent="0.25">
      <c r="A423" s="2" t="s">
        <v>1813</v>
      </c>
      <c r="B423" s="8">
        <v>44018</v>
      </c>
      <c r="C423" s="12" t="s">
        <v>1814</v>
      </c>
      <c r="D423" s="10" t="s">
        <v>1</v>
      </c>
      <c r="E423" s="11">
        <v>131.12</v>
      </c>
      <c r="F423" s="8">
        <v>44018</v>
      </c>
      <c r="G423" s="8">
        <v>44018</v>
      </c>
      <c r="H423" s="11">
        <v>131.12</v>
      </c>
      <c r="I423" s="10" t="s">
        <v>1815</v>
      </c>
      <c r="J423" s="2" t="s">
        <v>1816</v>
      </c>
      <c r="K423" s="10" t="s">
        <v>1817</v>
      </c>
      <c r="L423" s="10" t="s">
        <v>0</v>
      </c>
    </row>
    <row r="424" spans="1:12" x14ac:dyDescent="0.25">
      <c r="A424" s="2" t="s">
        <v>1818</v>
      </c>
      <c r="B424" s="8">
        <v>44019</v>
      </c>
      <c r="C424" s="12" t="s">
        <v>1819</v>
      </c>
      <c r="D424" s="10" t="s">
        <v>1</v>
      </c>
      <c r="E424" s="11">
        <v>598</v>
      </c>
      <c r="F424" s="8">
        <v>44019</v>
      </c>
      <c r="G424" s="8">
        <v>44029</v>
      </c>
      <c r="H424" s="11">
        <v>614.55999999999995</v>
      </c>
      <c r="I424" s="10" t="s">
        <v>1820</v>
      </c>
      <c r="J424" s="2" t="s">
        <v>1821</v>
      </c>
      <c r="K424" s="10" t="s">
        <v>1822</v>
      </c>
      <c r="L424" s="10" t="s">
        <v>0</v>
      </c>
    </row>
    <row r="425" spans="1:12" x14ac:dyDescent="0.25">
      <c r="A425" s="2" t="s">
        <v>1823</v>
      </c>
      <c r="B425" s="8">
        <v>44020</v>
      </c>
      <c r="C425" s="12" t="s">
        <v>1451</v>
      </c>
      <c r="D425" s="10" t="s">
        <v>1</v>
      </c>
      <c r="E425" s="11">
        <v>3981.6</v>
      </c>
      <c r="F425" s="8">
        <v>44020</v>
      </c>
      <c r="G425" s="8">
        <v>44039</v>
      </c>
      <c r="H425" s="11">
        <v>3981.6</v>
      </c>
      <c r="I425" s="10" t="s">
        <v>1025</v>
      </c>
      <c r="J425" s="2" t="s">
        <v>1026</v>
      </c>
      <c r="K425" s="10" t="s">
        <v>1824</v>
      </c>
      <c r="L425" s="10" t="s">
        <v>0</v>
      </c>
    </row>
    <row r="426" spans="1:12" x14ac:dyDescent="0.25">
      <c r="A426" s="2" t="s">
        <v>1825</v>
      </c>
      <c r="B426" s="8">
        <v>44020</v>
      </c>
      <c r="C426" s="12" t="s">
        <v>1826</v>
      </c>
      <c r="D426" s="10" t="s">
        <v>1</v>
      </c>
      <c r="E426" s="11">
        <v>1825.88</v>
      </c>
      <c r="F426" s="8">
        <v>44020</v>
      </c>
      <c r="G426" s="8">
        <v>44020</v>
      </c>
      <c r="H426" s="11">
        <v>1825.88</v>
      </c>
      <c r="I426" s="10" t="s">
        <v>444</v>
      </c>
      <c r="J426" s="2" t="s">
        <v>445</v>
      </c>
      <c r="K426" s="10" t="s">
        <v>1827</v>
      </c>
      <c r="L426" s="10" t="s">
        <v>0</v>
      </c>
    </row>
    <row r="427" spans="1:12" x14ac:dyDescent="0.25">
      <c r="A427" s="2" t="s">
        <v>1828</v>
      </c>
      <c r="B427" s="8">
        <v>44020</v>
      </c>
      <c r="C427" s="12" t="s">
        <v>1829</v>
      </c>
      <c r="D427" s="10" t="s">
        <v>1</v>
      </c>
      <c r="E427" s="11">
        <v>14563.5</v>
      </c>
      <c r="F427" s="8">
        <v>44020</v>
      </c>
      <c r="G427" s="8">
        <v>44085</v>
      </c>
      <c r="H427" s="11">
        <v>0</v>
      </c>
      <c r="I427" s="10" t="s">
        <v>1091</v>
      </c>
      <c r="J427" s="2" t="s">
        <v>1092</v>
      </c>
      <c r="K427" s="10" t="s">
        <v>1830</v>
      </c>
      <c r="L427" s="10" t="s">
        <v>0</v>
      </c>
    </row>
    <row r="428" spans="1:12" x14ac:dyDescent="0.25">
      <c r="A428" s="2" t="s">
        <v>1831</v>
      </c>
      <c r="B428" s="8">
        <v>44020</v>
      </c>
      <c r="C428" s="12" t="s">
        <v>1832</v>
      </c>
      <c r="D428" s="10" t="s">
        <v>1</v>
      </c>
      <c r="E428" s="11">
        <v>12690.6</v>
      </c>
      <c r="F428" s="8">
        <v>44020</v>
      </c>
      <c r="G428" s="8">
        <v>44020</v>
      </c>
      <c r="H428" s="11">
        <v>12690.9</v>
      </c>
      <c r="I428" s="10" t="s">
        <v>444</v>
      </c>
      <c r="J428" s="2" t="s">
        <v>445</v>
      </c>
      <c r="K428" s="10" t="s">
        <v>1833</v>
      </c>
      <c r="L428" s="10" t="s">
        <v>0</v>
      </c>
    </row>
    <row r="429" spans="1:12" x14ac:dyDescent="0.25">
      <c r="A429" s="2" t="s">
        <v>1834</v>
      </c>
      <c r="B429" s="8">
        <v>44021</v>
      </c>
      <c r="C429" s="12" t="s">
        <v>1835</v>
      </c>
      <c r="D429" s="10" t="s">
        <v>1</v>
      </c>
      <c r="E429" s="11">
        <v>3104.59</v>
      </c>
      <c r="F429" s="8">
        <v>44021</v>
      </c>
      <c r="G429" s="8">
        <v>44053</v>
      </c>
      <c r="H429" s="11">
        <v>3104.59</v>
      </c>
      <c r="I429" s="10" t="s">
        <v>623</v>
      </c>
      <c r="J429" s="2" t="s">
        <v>624</v>
      </c>
      <c r="K429" s="10" t="s">
        <v>1836</v>
      </c>
      <c r="L429" s="10" t="s">
        <v>0</v>
      </c>
    </row>
    <row r="430" spans="1:12" x14ac:dyDescent="0.25">
      <c r="A430" s="2" t="s">
        <v>1837</v>
      </c>
      <c r="B430" s="8">
        <v>44021</v>
      </c>
      <c r="C430" s="12" t="s">
        <v>1838</v>
      </c>
      <c r="D430" s="10" t="s">
        <v>1</v>
      </c>
      <c r="E430" s="11">
        <v>15000</v>
      </c>
      <c r="F430" s="8">
        <v>44021</v>
      </c>
      <c r="G430" s="8">
        <v>44139</v>
      </c>
      <c r="H430" s="11">
        <v>15000</v>
      </c>
      <c r="I430" s="10" t="s">
        <v>1839</v>
      </c>
      <c r="J430" s="2" t="s">
        <v>1840</v>
      </c>
      <c r="K430" s="10" t="s">
        <v>1841</v>
      </c>
      <c r="L430" s="10" t="s">
        <v>0</v>
      </c>
    </row>
    <row r="431" spans="1:12" x14ac:dyDescent="0.25">
      <c r="A431" s="2" t="s">
        <v>1842</v>
      </c>
      <c r="B431" s="8">
        <v>44022</v>
      </c>
      <c r="C431" s="12" t="s">
        <v>1843</v>
      </c>
      <c r="D431" s="10" t="s">
        <v>1</v>
      </c>
      <c r="E431" s="11">
        <v>249</v>
      </c>
      <c r="F431" s="8">
        <v>44022</v>
      </c>
      <c r="G431" s="8">
        <v>44039</v>
      </c>
      <c r="H431" s="11">
        <v>248.52</v>
      </c>
      <c r="I431" s="10" t="s">
        <v>737</v>
      </c>
      <c r="J431" s="2" t="s">
        <v>738</v>
      </c>
      <c r="K431" s="10" t="s">
        <v>1844</v>
      </c>
      <c r="L431" s="10" t="s">
        <v>0</v>
      </c>
    </row>
    <row r="432" spans="1:12" x14ac:dyDescent="0.25">
      <c r="A432" s="2" t="s">
        <v>1845</v>
      </c>
      <c r="B432" s="8">
        <v>44022</v>
      </c>
      <c r="C432" s="12" t="s">
        <v>1846</v>
      </c>
      <c r="D432" s="10" t="s">
        <v>1</v>
      </c>
      <c r="E432" s="11">
        <v>200</v>
      </c>
      <c r="F432" s="8">
        <v>44022</v>
      </c>
      <c r="G432" s="8">
        <v>44022</v>
      </c>
      <c r="H432" s="11">
        <v>200</v>
      </c>
      <c r="I432" s="10" t="s">
        <v>170</v>
      </c>
      <c r="J432" s="2" t="s">
        <v>9</v>
      </c>
      <c r="K432" s="10" t="s">
        <v>1847</v>
      </c>
      <c r="L432" s="10" t="s">
        <v>0</v>
      </c>
    </row>
    <row r="433" spans="1:12" x14ac:dyDescent="0.25">
      <c r="A433" s="2" t="s">
        <v>1848</v>
      </c>
      <c r="B433" s="8">
        <v>44022</v>
      </c>
      <c r="C433" s="12" t="s">
        <v>1849</v>
      </c>
      <c r="D433" s="10" t="s">
        <v>1</v>
      </c>
      <c r="E433" s="11">
        <v>144</v>
      </c>
      <c r="F433" s="8">
        <v>44022</v>
      </c>
      <c r="G433" s="8">
        <v>44082</v>
      </c>
      <c r="H433" s="11">
        <v>144</v>
      </c>
      <c r="I433" s="10" t="s">
        <v>1850</v>
      </c>
      <c r="J433" s="2" t="s">
        <v>1851</v>
      </c>
      <c r="K433" s="10" t="s">
        <v>1852</v>
      </c>
      <c r="L433" s="10" t="s">
        <v>0</v>
      </c>
    </row>
    <row r="434" spans="1:12" x14ac:dyDescent="0.25">
      <c r="A434" s="2" t="s">
        <v>1853</v>
      </c>
      <c r="B434" s="8">
        <v>44022</v>
      </c>
      <c r="C434" s="12" t="s">
        <v>1854</v>
      </c>
      <c r="D434" s="10" t="s">
        <v>1</v>
      </c>
      <c r="E434" s="11">
        <v>120</v>
      </c>
      <c r="F434" s="8">
        <v>44022</v>
      </c>
      <c r="G434" s="8">
        <v>44022</v>
      </c>
      <c r="H434" s="11">
        <v>120</v>
      </c>
      <c r="I434" s="10" t="s">
        <v>1475</v>
      </c>
      <c r="J434" s="2" t="s">
        <v>1476</v>
      </c>
      <c r="K434" s="10" t="s">
        <v>1855</v>
      </c>
      <c r="L434" s="10" t="s">
        <v>0</v>
      </c>
    </row>
    <row r="435" spans="1:12" x14ac:dyDescent="0.25">
      <c r="A435" s="2" t="s">
        <v>1856</v>
      </c>
      <c r="B435" s="8">
        <v>44022</v>
      </c>
      <c r="C435" s="12" t="s">
        <v>1857</v>
      </c>
      <c r="D435" s="10" t="s">
        <v>1</v>
      </c>
      <c r="E435" s="11">
        <v>48123.7</v>
      </c>
      <c r="F435" s="8">
        <v>44022</v>
      </c>
      <c r="G435" s="8">
        <v>44039</v>
      </c>
      <c r="H435" s="11">
        <v>48123.7</v>
      </c>
      <c r="I435" s="10" t="s">
        <v>1858</v>
      </c>
      <c r="J435" s="2" t="s">
        <v>1859</v>
      </c>
      <c r="K435" s="10" t="s">
        <v>1860</v>
      </c>
      <c r="L435" s="10" t="s">
        <v>0</v>
      </c>
    </row>
    <row r="436" spans="1:12" x14ac:dyDescent="0.25">
      <c r="A436" s="2" t="s">
        <v>1861</v>
      </c>
      <c r="B436" s="8">
        <v>44022</v>
      </c>
      <c r="C436" s="12" t="s">
        <v>1862</v>
      </c>
      <c r="D436" s="10" t="s">
        <v>1</v>
      </c>
      <c r="E436" s="11">
        <v>6063.21</v>
      </c>
      <c r="F436" s="8">
        <v>44022</v>
      </c>
      <c r="G436" s="8">
        <v>44103</v>
      </c>
      <c r="H436" s="11">
        <v>6063.21</v>
      </c>
      <c r="I436" s="10" t="s">
        <v>1025</v>
      </c>
      <c r="J436" s="2" t="s">
        <v>1026</v>
      </c>
      <c r="K436" s="10" t="s">
        <v>1863</v>
      </c>
      <c r="L436" s="10" t="s">
        <v>0</v>
      </c>
    </row>
    <row r="437" spans="1:12" x14ac:dyDescent="0.25">
      <c r="A437" s="2" t="s">
        <v>1864</v>
      </c>
      <c r="B437" s="8">
        <v>44022</v>
      </c>
      <c r="C437" s="12" t="s">
        <v>1865</v>
      </c>
      <c r="D437" s="10" t="s">
        <v>1</v>
      </c>
      <c r="E437" s="11">
        <v>380</v>
      </c>
      <c r="F437" s="8">
        <v>44022</v>
      </c>
      <c r="G437" s="8">
        <v>44041</v>
      </c>
      <c r="H437" s="11">
        <v>380</v>
      </c>
      <c r="I437" s="10" t="s">
        <v>1263</v>
      </c>
      <c r="J437" s="2" t="s">
        <v>1264</v>
      </c>
      <c r="K437" s="10" t="s">
        <v>1866</v>
      </c>
      <c r="L437" s="10" t="s">
        <v>0</v>
      </c>
    </row>
    <row r="438" spans="1:12" x14ac:dyDescent="0.25">
      <c r="A438" s="2" t="s">
        <v>1867</v>
      </c>
      <c r="B438" s="8">
        <v>44022</v>
      </c>
      <c r="C438" s="12" t="s">
        <v>1868</v>
      </c>
      <c r="D438" s="10" t="s">
        <v>1</v>
      </c>
      <c r="E438" s="11">
        <v>500</v>
      </c>
      <c r="F438" s="8">
        <v>44022</v>
      </c>
      <c r="G438" s="8">
        <v>44022</v>
      </c>
      <c r="H438" s="11">
        <v>500</v>
      </c>
      <c r="I438" s="10" t="s">
        <v>1345</v>
      </c>
      <c r="J438" s="2" t="s">
        <v>1346</v>
      </c>
      <c r="K438" s="10" t="s">
        <v>1869</v>
      </c>
      <c r="L438" s="10" t="s">
        <v>0</v>
      </c>
    </row>
    <row r="439" spans="1:12" x14ac:dyDescent="0.25">
      <c r="A439" s="2" t="s">
        <v>1870</v>
      </c>
      <c r="B439" s="8">
        <v>44025</v>
      </c>
      <c r="C439" s="12" t="s">
        <v>1871</v>
      </c>
      <c r="D439" s="10" t="s">
        <v>1</v>
      </c>
      <c r="E439" s="11">
        <v>520</v>
      </c>
      <c r="F439" s="8">
        <v>44025</v>
      </c>
      <c r="G439" s="8">
        <v>44377</v>
      </c>
      <c r="H439" s="11">
        <v>0</v>
      </c>
      <c r="I439" s="10" t="s">
        <v>1033</v>
      </c>
      <c r="J439" s="2" t="s">
        <v>1034</v>
      </c>
      <c r="K439" s="10" t="s">
        <v>1872</v>
      </c>
      <c r="L439" s="10" t="s">
        <v>0</v>
      </c>
    </row>
    <row r="440" spans="1:12" x14ac:dyDescent="0.25">
      <c r="A440" s="2" t="s">
        <v>1873</v>
      </c>
      <c r="B440" s="8">
        <v>44025</v>
      </c>
      <c r="C440" s="12" t="s">
        <v>1874</v>
      </c>
      <c r="D440" s="10" t="s">
        <v>1</v>
      </c>
      <c r="E440" s="11">
        <v>8372</v>
      </c>
      <c r="F440" s="8">
        <v>44025</v>
      </c>
      <c r="G440" s="8">
        <v>44025</v>
      </c>
      <c r="H440" s="11">
        <v>8372</v>
      </c>
      <c r="I440" s="10" t="s">
        <v>307</v>
      </c>
      <c r="J440" s="2" t="s">
        <v>308</v>
      </c>
      <c r="K440" s="10" t="s">
        <v>1875</v>
      </c>
      <c r="L440" s="10" t="s">
        <v>0</v>
      </c>
    </row>
    <row r="441" spans="1:12" x14ac:dyDescent="0.25">
      <c r="A441" s="2" t="s">
        <v>1876</v>
      </c>
      <c r="B441" s="8">
        <v>44025</v>
      </c>
      <c r="C441" s="12" t="s">
        <v>1877</v>
      </c>
      <c r="D441" s="10" t="s">
        <v>1</v>
      </c>
      <c r="E441" s="11">
        <v>50.9</v>
      </c>
      <c r="F441" s="8">
        <v>44025</v>
      </c>
      <c r="G441" s="8">
        <v>44025</v>
      </c>
      <c r="H441" s="11">
        <v>0</v>
      </c>
      <c r="I441" s="10" t="s">
        <v>1878</v>
      </c>
      <c r="J441" s="2" t="s">
        <v>1879</v>
      </c>
      <c r="K441" s="10" t="s">
        <v>1880</v>
      </c>
      <c r="L441" s="10" t="s">
        <v>0</v>
      </c>
    </row>
    <row r="442" spans="1:12" x14ac:dyDescent="0.25">
      <c r="A442" s="2" t="s">
        <v>1881</v>
      </c>
      <c r="B442" s="8">
        <v>44025</v>
      </c>
      <c r="C442" s="12" t="s">
        <v>1882</v>
      </c>
      <c r="D442" s="10" t="s">
        <v>1</v>
      </c>
      <c r="E442" s="11">
        <v>2402.6</v>
      </c>
      <c r="F442" s="8">
        <v>44025</v>
      </c>
      <c r="G442" s="8">
        <v>44074</v>
      </c>
      <c r="H442" s="11">
        <v>2402.6</v>
      </c>
      <c r="I442" s="10" t="s">
        <v>623</v>
      </c>
      <c r="J442" s="2" t="s">
        <v>624</v>
      </c>
      <c r="K442" s="10" t="s">
        <v>1883</v>
      </c>
      <c r="L442" s="10" t="s">
        <v>0</v>
      </c>
    </row>
    <row r="443" spans="1:12" x14ac:dyDescent="0.25">
      <c r="A443" s="2" t="s">
        <v>1884</v>
      </c>
      <c r="B443" s="8">
        <v>44025</v>
      </c>
      <c r="C443" s="12" t="s">
        <v>1451</v>
      </c>
      <c r="D443" s="10" t="s">
        <v>1</v>
      </c>
      <c r="E443" s="11">
        <v>1234.8</v>
      </c>
      <c r="F443" s="8">
        <v>44025</v>
      </c>
      <c r="G443" s="8">
        <v>44039</v>
      </c>
      <c r="H443" s="11">
        <v>1234.8</v>
      </c>
      <c r="I443" s="10" t="s">
        <v>1025</v>
      </c>
      <c r="J443" s="2" t="s">
        <v>1026</v>
      </c>
      <c r="K443" s="10" t="s">
        <v>1885</v>
      </c>
      <c r="L443" s="10" t="s">
        <v>0</v>
      </c>
    </row>
    <row r="444" spans="1:12" x14ac:dyDescent="0.25">
      <c r="A444" s="2" t="s">
        <v>1886</v>
      </c>
      <c r="B444" s="8">
        <v>44025</v>
      </c>
      <c r="C444" s="12" t="s">
        <v>1887</v>
      </c>
      <c r="D444" s="10" t="s">
        <v>1</v>
      </c>
      <c r="E444" s="11">
        <v>129.1</v>
      </c>
      <c r="F444" s="8">
        <v>44025</v>
      </c>
      <c r="G444" s="8">
        <v>44029</v>
      </c>
      <c r="H444" s="11">
        <v>129.1</v>
      </c>
      <c r="I444" s="10" t="s">
        <v>1888</v>
      </c>
      <c r="J444" s="2" t="s">
        <v>1889</v>
      </c>
      <c r="K444" s="10" t="s">
        <v>1890</v>
      </c>
      <c r="L444" s="10" t="s">
        <v>0</v>
      </c>
    </row>
    <row r="445" spans="1:12" x14ac:dyDescent="0.25">
      <c r="A445" s="2" t="s">
        <v>1891</v>
      </c>
      <c r="B445" s="8">
        <v>44025</v>
      </c>
      <c r="C445" s="12" t="s">
        <v>1892</v>
      </c>
      <c r="D445" s="10" t="s">
        <v>1</v>
      </c>
      <c r="E445" s="11">
        <v>1680</v>
      </c>
      <c r="F445" s="8">
        <v>44025</v>
      </c>
      <c r="G445" s="8">
        <v>44025</v>
      </c>
      <c r="H445" s="11">
        <v>1680</v>
      </c>
      <c r="I445" s="10" t="s">
        <v>1893</v>
      </c>
      <c r="J445" s="2" t="s">
        <v>1894</v>
      </c>
      <c r="K445" s="10" t="s">
        <v>1895</v>
      </c>
      <c r="L445" s="10" t="s">
        <v>0</v>
      </c>
    </row>
    <row r="446" spans="1:12" x14ac:dyDescent="0.25">
      <c r="A446" s="2" t="s">
        <v>1896</v>
      </c>
      <c r="B446" s="8">
        <v>44026</v>
      </c>
      <c r="C446" s="12" t="s">
        <v>1897</v>
      </c>
      <c r="D446" s="10">
        <v>38</v>
      </c>
      <c r="E446" s="11">
        <v>2652.9</v>
      </c>
      <c r="F446" s="8">
        <v>44026</v>
      </c>
      <c r="G446" s="8">
        <v>44042</v>
      </c>
      <c r="H446" s="11">
        <v>2652.9</v>
      </c>
      <c r="I446" s="10" t="s">
        <v>1898</v>
      </c>
      <c r="J446" s="2" t="s">
        <v>1899</v>
      </c>
      <c r="K446" s="10" t="s">
        <v>1900</v>
      </c>
      <c r="L446" s="10" t="s">
        <v>0</v>
      </c>
    </row>
    <row r="447" spans="1:12" x14ac:dyDescent="0.25">
      <c r="A447" s="2" t="s">
        <v>1901</v>
      </c>
      <c r="B447" s="8">
        <v>44026</v>
      </c>
      <c r="C447" s="12" t="s">
        <v>1902</v>
      </c>
      <c r="D447" s="10" t="s">
        <v>1</v>
      </c>
      <c r="E447" s="11">
        <v>3500</v>
      </c>
      <c r="F447" s="8">
        <v>44026</v>
      </c>
      <c r="G447" s="8">
        <v>44135</v>
      </c>
      <c r="H447" s="11">
        <v>3500</v>
      </c>
      <c r="I447" s="10" t="s">
        <v>57</v>
      </c>
      <c r="J447" s="2" t="s">
        <v>58</v>
      </c>
      <c r="K447" s="10" t="s">
        <v>1903</v>
      </c>
      <c r="L447" s="10" t="s">
        <v>0</v>
      </c>
    </row>
    <row r="448" spans="1:12" x14ac:dyDescent="0.25">
      <c r="A448" s="2" t="s">
        <v>1904</v>
      </c>
      <c r="B448" s="8">
        <v>44026</v>
      </c>
      <c r="C448" s="12" t="s">
        <v>1905</v>
      </c>
      <c r="D448" s="10" t="s">
        <v>1</v>
      </c>
      <c r="E448" s="11">
        <v>197</v>
      </c>
      <c r="F448" s="8">
        <v>44026</v>
      </c>
      <c r="G448" s="8">
        <v>44061</v>
      </c>
      <c r="H448" s="11">
        <v>197</v>
      </c>
      <c r="I448" s="10" t="s">
        <v>67</v>
      </c>
      <c r="J448" s="2" t="s">
        <v>68</v>
      </c>
      <c r="K448" s="10" t="s">
        <v>1906</v>
      </c>
      <c r="L448" s="10" t="s">
        <v>0</v>
      </c>
    </row>
    <row r="449" spans="1:12" x14ac:dyDescent="0.25">
      <c r="A449" s="2" t="s">
        <v>1907</v>
      </c>
      <c r="B449" s="8">
        <v>44026</v>
      </c>
      <c r="C449" s="12" t="s">
        <v>1908</v>
      </c>
      <c r="D449" s="10" t="s">
        <v>1</v>
      </c>
      <c r="E449" s="11">
        <v>1754.8</v>
      </c>
      <c r="F449" s="8">
        <v>44026</v>
      </c>
      <c r="G449" s="8">
        <v>44035</v>
      </c>
      <c r="H449" s="11">
        <v>1754.8</v>
      </c>
      <c r="I449" s="10" t="s">
        <v>444</v>
      </c>
      <c r="J449" s="2" t="s">
        <v>445</v>
      </c>
      <c r="K449" s="10" t="s">
        <v>1909</v>
      </c>
      <c r="L449" s="10" t="s">
        <v>0</v>
      </c>
    </row>
    <row r="450" spans="1:12" x14ac:dyDescent="0.25">
      <c r="A450" s="2" t="s">
        <v>1910</v>
      </c>
      <c r="B450" s="8">
        <v>44026</v>
      </c>
      <c r="C450" s="12" t="s">
        <v>1911</v>
      </c>
      <c r="D450" s="10">
        <v>38</v>
      </c>
      <c r="E450" s="11">
        <v>1675</v>
      </c>
      <c r="F450" s="8">
        <v>44026</v>
      </c>
      <c r="G450" s="8">
        <v>44035</v>
      </c>
      <c r="H450" s="11">
        <v>1675</v>
      </c>
      <c r="I450" s="10" t="s">
        <v>1239</v>
      </c>
      <c r="J450" s="2" t="s">
        <v>1240</v>
      </c>
      <c r="K450" s="10" t="s">
        <v>1912</v>
      </c>
      <c r="L450" s="10" t="s">
        <v>0</v>
      </c>
    </row>
    <row r="451" spans="1:12" x14ac:dyDescent="0.25">
      <c r="A451" s="2" t="s">
        <v>1913</v>
      </c>
      <c r="B451" s="8">
        <v>44026</v>
      </c>
      <c r="C451" s="12" t="s">
        <v>1914</v>
      </c>
      <c r="D451" s="10" t="s">
        <v>1</v>
      </c>
      <c r="E451" s="11">
        <v>14025</v>
      </c>
      <c r="F451" s="8">
        <v>44026</v>
      </c>
      <c r="G451" s="8">
        <v>44035</v>
      </c>
      <c r="H451" s="11">
        <v>14025</v>
      </c>
      <c r="I451" s="10" t="s">
        <v>444</v>
      </c>
      <c r="J451" s="2" t="s">
        <v>445</v>
      </c>
      <c r="K451" s="10" t="s">
        <v>1915</v>
      </c>
      <c r="L451" s="10" t="s">
        <v>0</v>
      </c>
    </row>
    <row r="452" spans="1:12" x14ac:dyDescent="0.25">
      <c r="A452" s="2" t="s">
        <v>1916</v>
      </c>
      <c r="B452" s="8">
        <v>44026</v>
      </c>
      <c r="C452" s="12" t="s">
        <v>1917</v>
      </c>
      <c r="D452" s="10" t="s">
        <v>1</v>
      </c>
      <c r="E452" s="11">
        <v>3392.5</v>
      </c>
      <c r="F452" s="8">
        <v>44026</v>
      </c>
      <c r="G452" s="8">
        <v>44085</v>
      </c>
      <c r="H452" s="11">
        <v>3392.5</v>
      </c>
      <c r="I452" s="10" t="s">
        <v>1918</v>
      </c>
      <c r="J452" s="2" t="s">
        <v>1919</v>
      </c>
      <c r="K452" s="10" t="s">
        <v>1920</v>
      </c>
      <c r="L452" s="10" t="s">
        <v>0</v>
      </c>
    </row>
    <row r="453" spans="1:12" x14ac:dyDescent="0.25">
      <c r="A453" s="2" t="s">
        <v>1921</v>
      </c>
      <c r="B453" s="8">
        <v>44026</v>
      </c>
      <c r="C453" s="12" t="s">
        <v>1922</v>
      </c>
      <c r="D453" s="10" t="s">
        <v>1</v>
      </c>
      <c r="E453" s="11">
        <v>4670</v>
      </c>
      <c r="F453" s="8">
        <v>44026</v>
      </c>
      <c r="G453" s="8">
        <v>44088</v>
      </c>
      <c r="H453" s="11">
        <v>4670</v>
      </c>
      <c r="I453" s="10" t="s">
        <v>52</v>
      </c>
      <c r="J453" s="2" t="s">
        <v>53</v>
      </c>
      <c r="K453" s="10" t="s">
        <v>1923</v>
      </c>
      <c r="L453" s="10" t="s">
        <v>0</v>
      </c>
    </row>
    <row r="454" spans="1:12" x14ac:dyDescent="0.25">
      <c r="A454" s="2" t="s">
        <v>1924</v>
      </c>
      <c r="B454" s="8">
        <v>44027</v>
      </c>
      <c r="C454" s="12" t="s">
        <v>1925</v>
      </c>
      <c r="D454" s="10" t="s">
        <v>1</v>
      </c>
      <c r="E454" s="11">
        <v>7370.06</v>
      </c>
      <c r="F454" s="8">
        <v>44027</v>
      </c>
      <c r="G454" s="8">
        <v>44040</v>
      </c>
      <c r="H454" s="11">
        <v>7574.15</v>
      </c>
      <c r="I454" s="10" t="s">
        <v>1653</v>
      </c>
      <c r="J454" s="2" t="s">
        <v>1654</v>
      </c>
      <c r="K454" s="10" t="s">
        <v>1926</v>
      </c>
      <c r="L454" s="10" t="s">
        <v>0</v>
      </c>
    </row>
    <row r="455" spans="1:12" x14ac:dyDescent="0.25">
      <c r="A455" s="2" t="s">
        <v>1927</v>
      </c>
      <c r="B455" s="8">
        <v>44027</v>
      </c>
      <c r="C455" s="12" t="s">
        <v>1928</v>
      </c>
      <c r="D455" s="10" t="s">
        <v>1</v>
      </c>
      <c r="E455" s="11">
        <v>1768</v>
      </c>
      <c r="F455" s="8">
        <v>44027</v>
      </c>
      <c r="G455" s="8">
        <v>44175</v>
      </c>
      <c r="H455" s="11">
        <v>0</v>
      </c>
      <c r="I455" s="10" t="s">
        <v>1929</v>
      </c>
      <c r="J455" s="2" t="s">
        <v>1930</v>
      </c>
      <c r="K455" s="10" t="s">
        <v>1931</v>
      </c>
      <c r="L455" s="10" t="s">
        <v>0</v>
      </c>
    </row>
    <row r="456" spans="1:12" x14ac:dyDescent="0.25">
      <c r="A456" s="2" t="s">
        <v>1932</v>
      </c>
      <c r="B456" s="8">
        <v>44028</v>
      </c>
      <c r="C456" s="12" t="s">
        <v>1933</v>
      </c>
      <c r="D456" s="10" t="s">
        <v>1</v>
      </c>
      <c r="E456" s="11">
        <v>2466.2199999999998</v>
      </c>
      <c r="F456" s="8">
        <v>44028</v>
      </c>
      <c r="G456" s="8">
        <v>44082</v>
      </c>
      <c r="H456" s="11">
        <v>2466.23</v>
      </c>
      <c r="I456" s="10" t="s">
        <v>132</v>
      </c>
      <c r="J456" s="2" t="s">
        <v>133</v>
      </c>
      <c r="K456" s="10" t="s">
        <v>1934</v>
      </c>
      <c r="L456" s="10" t="s">
        <v>0</v>
      </c>
    </row>
    <row r="457" spans="1:12" x14ac:dyDescent="0.25">
      <c r="A457" s="2" t="s">
        <v>1935</v>
      </c>
      <c r="B457" s="8">
        <v>44028</v>
      </c>
      <c r="C457" s="12" t="s">
        <v>1936</v>
      </c>
      <c r="D457" s="10">
        <v>38</v>
      </c>
      <c r="E457" s="11">
        <v>3111</v>
      </c>
      <c r="F457" s="8">
        <v>44028</v>
      </c>
      <c r="G457" s="8">
        <v>44103</v>
      </c>
      <c r="H457" s="11">
        <v>3111</v>
      </c>
      <c r="I457" s="10" t="s">
        <v>728</v>
      </c>
      <c r="J457" s="2" t="s">
        <v>729</v>
      </c>
      <c r="K457" s="10" t="s">
        <v>1937</v>
      </c>
      <c r="L457" s="10" t="s">
        <v>0</v>
      </c>
    </row>
    <row r="458" spans="1:12" x14ac:dyDescent="0.25">
      <c r="A458" s="2" t="s">
        <v>1938</v>
      </c>
      <c r="B458" s="8">
        <v>44028</v>
      </c>
      <c r="C458" s="12" t="s">
        <v>1939</v>
      </c>
      <c r="D458" s="10" t="s">
        <v>1</v>
      </c>
      <c r="E458" s="11">
        <v>372.5</v>
      </c>
      <c r="F458" s="8">
        <v>44028</v>
      </c>
      <c r="G458" s="8">
        <v>44054</v>
      </c>
      <c r="H458" s="11">
        <v>362.5</v>
      </c>
      <c r="I458" s="10" t="s">
        <v>1940</v>
      </c>
      <c r="J458" s="2" t="s">
        <v>1941</v>
      </c>
      <c r="K458" s="10" t="s">
        <v>1942</v>
      </c>
      <c r="L458" s="10" t="s">
        <v>0</v>
      </c>
    </row>
    <row r="459" spans="1:12" x14ac:dyDescent="0.25">
      <c r="A459" s="2" t="s">
        <v>1943</v>
      </c>
      <c r="B459" s="8">
        <v>44028</v>
      </c>
      <c r="C459" s="12" t="s">
        <v>1944</v>
      </c>
      <c r="D459" s="10" t="s">
        <v>1</v>
      </c>
      <c r="E459" s="11">
        <v>12632.84</v>
      </c>
      <c r="F459" s="8">
        <v>44028</v>
      </c>
      <c r="G459" s="8">
        <v>44043</v>
      </c>
      <c r="H459" s="11">
        <v>12632.84</v>
      </c>
      <c r="I459" s="10" t="s">
        <v>1945</v>
      </c>
      <c r="J459" s="2" t="s">
        <v>1946</v>
      </c>
      <c r="K459" s="10" t="s">
        <v>1947</v>
      </c>
      <c r="L459" s="10" t="s">
        <v>0</v>
      </c>
    </row>
    <row r="460" spans="1:12" x14ac:dyDescent="0.25">
      <c r="A460" s="2" t="s">
        <v>1948</v>
      </c>
      <c r="B460" s="8">
        <v>44028</v>
      </c>
      <c r="C460" s="12" t="s">
        <v>1949</v>
      </c>
      <c r="D460" s="10">
        <v>38</v>
      </c>
      <c r="E460" s="11">
        <v>22640</v>
      </c>
      <c r="F460" s="8">
        <v>44028</v>
      </c>
      <c r="G460" s="8">
        <v>44193</v>
      </c>
      <c r="H460" s="11">
        <v>0</v>
      </c>
      <c r="I460" s="10" t="s">
        <v>1950</v>
      </c>
      <c r="J460" s="2" t="s">
        <v>1951</v>
      </c>
      <c r="K460" s="10" t="s">
        <v>1952</v>
      </c>
      <c r="L460" s="10" t="s">
        <v>0</v>
      </c>
    </row>
    <row r="461" spans="1:12" x14ac:dyDescent="0.25">
      <c r="A461" s="2" t="s">
        <v>1953</v>
      </c>
      <c r="B461" s="8">
        <v>44028</v>
      </c>
      <c r="C461" s="12" t="s">
        <v>1954</v>
      </c>
      <c r="D461" s="10" t="s">
        <v>1</v>
      </c>
      <c r="E461" s="11">
        <v>963.88</v>
      </c>
      <c r="F461" s="8">
        <v>44028</v>
      </c>
      <c r="G461" s="8">
        <v>44106</v>
      </c>
      <c r="H461" s="11">
        <v>963.88</v>
      </c>
      <c r="I461" s="10" t="s">
        <v>861</v>
      </c>
      <c r="J461" s="2" t="s">
        <v>862</v>
      </c>
      <c r="K461" s="10" t="s">
        <v>1955</v>
      </c>
      <c r="L461" s="10" t="s">
        <v>0</v>
      </c>
    </row>
    <row r="462" spans="1:12" x14ac:dyDescent="0.25">
      <c r="A462" s="2" t="s">
        <v>1956</v>
      </c>
      <c r="B462" s="8">
        <v>44028</v>
      </c>
      <c r="C462" s="12" t="s">
        <v>1957</v>
      </c>
      <c r="D462" s="10">
        <v>38</v>
      </c>
      <c r="E462" s="11">
        <v>3130</v>
      </c>
      <c r="F462" s="8">
        <v>44028</v>
      </c>
      <c r="G462" s="8">
        <v>44043</v>
      </c>
      <c r="H462" s="11">
        <v>3130</v>
      </c>
      <c r="I462" s="10" t="s">
        <v>1958</v>
      </c>
      <c r="J462" s="2" t="s">
        <v>1959</v>
      </c>
      <c r="K462" s="10" t="s">
        <v>1960</v>
      </c>
      <c r="L462" s="10" t="s">
        <v>0</v>
      </c>
    </row>
    <row r="463" spans="1:12" x14ac:dyDescent="0.25">
      <c r="A463" s="2" t="s">
        <v>1961</v>
      </c>
      <c r="B463" s="8">
        <v>44028</v>
      </c>
      <c r="C463" s="12" t="s">
        <v>1962</v>
      </c>
      <c r="D463" s="10">
        <v>38</v>
      </c>
      <c r="E463" s="11">
        <v>6349.3</v>
      </c>
      <c r="F463" s="8">
        <v>44028</v>
      </c>
      <c r="G463" s="8">
        <v>44104</v>
      </c>
      <c r="H463" s="11">
        <v>0</v>
      </c>
      <c r="I463" s="10" t="s">
        <v>1963</v>
      </c>
      <c r="J463" s="2" t="s">
        <v>1964</v>
      </c>
      <c r="K463" s="10" t="s">
        <v>1965</v>
      </c>
      <c r="L463" s="10" t="s">
        <v>0</v>
      </c>
    </row>
    <row r="464" spans="1:12" x14ac:dyDescent="0.25">
      <c r="A464" s="2" t="s">
        <v>1966</v>
      </c>
      <c r="B464" s="8">
        <v>44029</v>
      </c>
      <c r="C464" s="12" t="s">
        <v>1967</v>
      </c>
      <c r="D464" s="10" t="s">
        <v>1</v>
      </c>
      <c r="E464" s="11">
        <v>1300</v>
      </c>
      <c r="F464" s="8">
        <v>44029</v>
      </c>
      <c r="G464" s="8">
        <v>44141</v>
      </c>
      <c r="H464" s="11">
        <v>1300</v>
      </c>
      <c r="I464" s="10" t="s">
        <v>664</v>
      </c>
      <c r="J464" s="2" t="s">
        <v>665</v>
      </c>
      <c r="K464" s="10" t="s">
        <v>1968</v>
      </c>
      <c r="L464" s="10" t="s">
        <v>0</v>
      </c>
    </row>
    <row r="465" spans="1:12" x14ac:dyDescent="0.25">
      <c r="A465" s="2" t="s">
        <v>1969</v>
      </c>
      <c r="B465" s="8">
        <v>44032</v>
      </c>
      <c r="C465" s="12" t="s">
        <v>1970</v>
      </c>
      <c r="D465" s="10" t="s">
        <v>1</v>
      </c>
      <c r="E465" s="11">
        <v>13700</v>
      </c>
      <c r="F465" s="8">
        <v>44032</v>
      </c>
      <c r="G465" s="8">
        <v>44154</v>
      </c>
      <c r="H465" s="11">
        <v>13700</v>
      </c>
      <c r="I465" s="10" t="s">
        <v>582</v>
      </c>
      <c r="J465" s="2" t="s">
        <v>583</v>
      </c>
      <c r="K465" s="10" t="s">
        <v>1971</v>
      </c>
      <c r="L465" s="10" t="s">
        <v>0</v>
      </c>
    </row>
    <row r="466" spans="1:12" x14ac:dyDescent="0.25">
      <c r="A466" s="2" t="s">
        <v>1972</v>
      </c>
      <c r="B466" s="8">
        <v>44032</v>
      </c>
      <c r="C466" s="12" t="s">
        <v>1973</v>
      </c>
      <c r="D466" s="10" t="s">
        <v>1</v>
      </c>
      <c r="E466" s="11">
        <v>2800</v>
      </c>
      <c r="F466" s="8">
        <v>44032</v>
      </c>
      <c r="G466" s="8">
        <v>44032</v>
      </c>
      <c r="H466" s="11">
        <v>2800</v>
      </c>
      <c r="I466" s="10" t="s">
        <v>1974</v>
      </c>
      <c r="J466" s="2" t="s">
        <v>1975</v>
      </c>
      <c r="K466" s="10" t="s">
        <v>1976</v>
      </c>
      <c r="L466" s="10" t="s">
        <v>0</v>
      </c>
    </row>
    <row r="467" spans="1:12" x14ac:dyDescent="0.25">
      <c r="A467" s="2" t="s">
        <v>1977</v>
      </c>
      <c r="B467" s="8">
        <v>44033</v>
      </c>
      <c r="C467" s="12" t="s">
        <v>1978</v>
      </c>
      <c r="D467" s="10" t="s">
        <v>1</v>
      </c>
      <c r="E467" s="11">
        <v>4250</v>
      </c>
      <c r="F467" s="8">
        <v>44033</v>
      </c>
      <c r="G467" s="8">
        <v>44160</v>
      </c>
      <c r="H467" s="11">
        <v>4250</v>
      </c>
      <c r="I467" s="10" t="s">
        <v>1979</v>
      </c>
      <c r="J467" s="2" t="s">
        <v>1980</v>
      </c>
      <c r="K467" s="10" t="s">
        <v>1981</v>
      </c>
      <c r="L467" s="10" t="s">
        <v>0</v>
      </c>
    </row>
    <row r="468" spans="1:12" x14ac:dyDescent="0.25">
      <c r="A468" s="2" t="s">
        <v>1982</v>
      </c>
      <c r="B468" s="8">
        <v>44033</v>
      </c>
      <c r="C468" s="12" t="s">
        <v>1983</v>
      </c>
      <c r="D468" s="10" t="s">
        <v>1</v>
      </c>
      <c r="E468" s="11">
        <v>38085</v>
      </c>
      <c r="F468" s="8">
        <v>44033</v>
      </c>
      <c r="G468" s="8">
        <v>44172</v>
      </c>
      <c r="H468" s="11">
        <v>0</v>
      </c>
      <c r="I468" s="10" t="s">
        <v>1387</v>
      </c>
      <c r="J468" s="2" t="s">
        <v>1388</v>
      </c>
      <c r="K468" s="10" t="s">
        <v>1984</v>
      </c>
      <c r="L468" s="10" t="s">
        <v>0</v>
      </c>
    </row>
    <row r="469" spans="1:12" x14ac:dyDescent="0.25">
      <c r="A469" s="2" t="s">
        <v>1985</v>
      </c>
      <c r="B469" s="8">
        <v>44033</v>
      </c>
      <c r="C469" s="12" t="s">
        <v>1986</v>
      </c>
      <c r="D469" s="10" t="s">
        <v>1</v>
      </c>
      <c r="E469" s="11">
        <v>348</v>
      </c>
      <c r="F469" s="8">
        <v>44033</v>
      </c>
      <c r="G469" s="8">
        <v>44068</v>
      </c>
      <c r="H469" s="11">
        <v>348</v>
      </c>
      <c r="I469" s="10" t="s">
        <v>1169</v>
      </c>
      <c r="J469" s="2" t="s">
        <v>1170</v>
      </c>
      <c r="K469" s="10" t="s">
        <v>1987</v>
      </c>
      <c r="L469" s="10" t="s">
        <v>0</v>
      </c>
    </row>
    <row r="470" spans="1:12" x14ac:dyDescent="0.25">
      <c r="A470" s="2" t="s">
        <v>1988</v>
      </c>
      <c r="B470" s="8">
        <v>44033</v>
      </c>
      <c r="C470" s="12" t="s">
        <v>1989</v>
      </c>
      <c r="D470" s="10">
        <v>38</v>
      </c>
      <c r="E470" s="11">
        <v>6096.4</v>
      </c>
      <c r="F470" s="8">
        <v>44033</v>
      </c>
      <c r="G470" s="8">
        <v>44160</v>
      </c>
      <c r="H470" s="11">
        <v>0</v>
      </c>
      <c r="I470" s="10" t="s">
        <v>336</v>
      </c>
      <c r="J470" s="2" t="s">
        <v>337</v>
      </c>
      <c r="K470" s="10" t="s">
        <v>1990</v>
      </c>
      <c r="L470" s="10" t="s">
        <v>0</v>
      </c>
    </row>
    <row r="471" spans="1:12" x14ac:dyDescent="0.25">
      <c r="A471" s="2" t="s">
        <v>1991</v>
      </c>
      <c r="B471" s="8">
        <v>44034</v>
      </c>
      <c r="C471" s="12" t="s">
        <v>1992</v>
      </c>
      <c r="D471" s="10">
        <v>38</v>
      </c>
      <c r="E471" s="11">
        <v>175</v>
      </c>
      <c r="F471" s="8">
        <v>44034</v>
      </c>
      <c r="G471" s="8">
        <v>44054</v>
      </c>
      <c r="H471" s="11">
        <v>175</v>
      </c>
      <c r="I471" s="10" t="s">
        <v>1993</v>
      </c>
      <c r="J471" s="2" t="s">
        <v>1994</v>
      </c>
      <c r="K471" s="10" t="s">
        <v>1995</v>
      </c>
      <c r="L471" s="10" t="s">
        <v>0</v>
      </c>
    </row>
    <row r="472" spans="1:12" x14ac:dyDescent="0.25">
      <c r="A472" s="2" t="s">
        <v>1996</v>
      </c>
      <c r="B472" s="8">
        <v>44034</v>
      </c>
      <c r="C472" s="12" t="s">
        <v>1997</v>
      </c>
      <c r="D472" s="10" t="s">
        <v>1</v>
      </c>
      <c r="E472" s="11">
        <v>7900.33</v>
      </c>
      <c r="F472" s="8">
        <v>44034</v>
      </c>
      <c r="G472" s="8">
        <v>44103</v>
      </c>
      <c r="H472" s="11">
        <v>7900.33</v>
      </c>
      <c r="I472" s="10" t="s">
        <v>1998</v>
      </c>
      <c r="J472" s="2" t="s">
        <v>1999</v>
      </c>
      <c r="K472" s="10" t="s">
        <v>2000</v>
      </c>
      <c r="L472" s="10" t="s">
        <v>0</v>
      </c>
    </row>
    <row r="473" spans="1:12" x14ac:dyDescent="0.25">
      <c r="A473" s="2" t="s">
        <v>2001</v>
      </c>
      <c r="B473" s="8">
        <v>44034</v>
      </c>
      <c r="C473" s="12" t="s">
        <v>2002</v>
      </c>
      <c r="D473" s="10" t="s">
        <v>1</v>
      </c>
      <c r="E473" s="11">
        <v>7000</v>
      </c>
      <c r="F473" s="8">
        <v>44034</v>
      </c>
      <c r="G473" s="8">
        <v>44043</v>
      </c>
      <c r="H473" s="11">
        <v>7000</v>
      </c>
      <c r="I473" s="10" t="s">
        <v>2003</v>
      </c>
      <c r="J473" s="2" t="s">
        <v>2004</v>
      </c>
      <c r="K473" s="10" t="s">
        <v>2005</v>
      </c>
      <c r="L473" s="10" t="s">
        <v>0</v>
      </c>
    </row>
    <row r="474" spans="1:12" x14ac:dyDescent="0.25">
      <c r="A474" s="2" t="s">
        <v>2006</v>
      </c>
      <c r="B474" s="8">
        <v>44035</v>
      </c>
      <c r="C474" s="12" t="s">
        <v>5308</v>
      </c>
      <c r="D474" s="10" t="s">
        <v>1</v>
      </c>
      <c r="E474" s="11">
        <v>100</v>
      </c>
      <c r="F474" s="8">
        <v>44035</v>
      </c>
      <c r="G474" s="8">
        <v>44084</v>
      </c>
      <c r="H474" s="11">
        <v>100</v>
      </c>
      <c r="I474" s="10" t="s">
        <v>155</v>
      </c>
      <c r="J474" s="2" t="s">
        <v>156</v>
      </c>
      <c r="K474" s="10" t="s">
        <v>2007</v>
      </c>
      <c r="L474" s="10" t="s">
        <v>0</v>
      </c>
    </row>
    <row r="475" spans="1:12" x14ac:dyDescent="0.25">
      <c r="A475" s="2" t="s">
        <v>2008</v>
      </c>
      <c r="B475" s="8">
        <v>44039</v>
      </c>
      <c r="C475" s="12" t="s">
        <v>2009</v>
      </c>
      <c r="D475" s="10" t="s">
        <v>1</v>
      </c>
      <c r="E475" s="11">
        <v>17460</v>
      </c>
      <c r="F475" s="8">
        <v>44039</v>
      </c>
      <c r="G475" s="8">
        <v>44160</v>
      </c>
      <c r="H475" s="11">
        <v>0</v>
      </c>
      <c r="I475" s="10" t="s">
        <v>2010</v>
      </c>
      <c r="J475" s="2" t="s">
        <v>2011</v>
      </c>
      <c r="K475" s="10" t="s">
        <v>2012</v>
      </c>
      <c r="L475" s="10" t="s">
        <v>0</v>
      </c>
    </row>
    <row r="476" spans="1:12" x14ac:dyDescent="0.25">
      <c r="A476" s="2" t="s">
        <v>2013</v>
      </c>
      <c r="B476" s="8">
        <v>44039</v>
      </c>
      <c r="C476" s="12" t="s">
        <v>2014</v>
      </c>
      <c r="D476" s="10" t="s">
        <v>1</v>
      </c>
      <c r="E476" s="11">
        <v>5868</v>
      </c>
      <c r="F476" s="8">
        <v>44039</v>
      </c>
      <c r="G476" s="8">
        <v>44103</v>
      </c>
      <c r="H476" s="11">
        <v>5868</v>
      </c>
      <c r="I476" s="10" t="s">
        <v>287</v>
      </c>
      <c r="J476" s="2" t="s">
        <v>288</v>
      </c>
      <c r="K476" s="10" t="s">
        <v>2015</v>
      </c>
      <c r="L476" s="10" t="s">
        <v>0</v>
      </c>
    </row>
    <row r="477" spans="1:12" x14ac:dyDescent="0.25">
      <c r="A477" s="2" t="s">
        <v>2016</v>
      </c>
      <c r="B477" s="8">
        <v>44039</v>
      </c>
      <c r="C477" s="12" t="s">
        <v>2017</v>
      </c>
      <c r="D477" s="10" t="s">
        <v>1</v>
      </c>
      <c r="E477" s="11">
        <v>300</v>
      </c>
      <c r="F477" s="8">
        <v>44039</v>
      </c>
      <c r="G477" s="8">
        <v>44039</v>
      </c>
      <c r="H477" s="11">
        <v>300</v>
      </c>
      <c r="I477" s="10" t="s">
        <v>1475</v>
      </c>
      <c r="J477" s="2" t="s">
        <v>1476</v>
      </c>
      <c r="K477" s="10" t="s">
        <v>2018</v>
      </c>
      <c r="L477" s="10" t="s">
        <v>0</v>
      </c>
    </row>
    <row r="478" spans="1:12" x14ac:dyDescent="0.25">
      <c r="A478" s="2" t="s">
        <v>2019</v>
      </c>
      <c r="B478" s="8">
        <v>44039</v>
      </c>
      <c r="C478" s="12" t="s">
        <v>2020</v>
      </c>
      <c r="D478" s="10" t="s">
        <v>1</v>
      </c>
      <c r="E478" s="11">
        <v>3006.7</v>
      </c>
      <c r="F478" s="8">
        <v>44039</v>
      </c>
      <c r="G478" s="8">
        <v>44039</v>
      </c>
      <c r="H478" s="11">
        <v>3006.7</v>
      </c>
      <c r="I478" s="10" t="s">
        <v>1289</v>
      </c>
      <c r="J478" s="2" t="s">
        <v>1290</v>
      </c>
      <c r="K478" s="10" t="s">
        <v>2021</v>
      </c>
      <c r="L478" s="10" t="s">
        <v>0</v>
      </c>
    </row>
    <row r="479" spans="1:12" x14ac:dyDescent="0.25">
      <c r="A479" s="2" t="s">
        <v>2022</v>
      </c>
      <c r="B479" s="8">
        <v>44040</v>
      </c>
      <c r="C479" s="12" t="s">
        <v>2023</v>
      </c>
      <c r="D479" s="10" t="s">
        <v>1</v>
      </c>
      <c r="E479" s="11">
        <v>1500</v>
      </c>
      <c r="F479" s="8">
        <v>44040</v>
      </c>
      <c r="G479" s="8">
        <v>44161</v>
      </c>
      <c r="H479" s="11">
        <v>1500</v>
      </c>
      <c r="I479" s="10" t="s">
        <v>970</v>
      </c>
      <c r="J479" s="2" t="s">
        <v>971</v>
      </c>
      <c r="K479" s="10" t="s">
        <v>2024</v>
      </c>
      <c r="L479" s="10" t="s">
        <v>0</v>
      </c>
    </row>
    <row r="480" spans="1:12" x14ac:dyDescent="0.25">
      <c r="A480" s="2" t="s">
        <v>2025</v>
      </c>
      <c r="B480" s="8">
        <v>44040</v>
      </c>
      <c r="C480" s="12" t="s">
        <v>2026</v>
      </c>
      <c r="D480" s="10">
        <v>38</v>
      </c>
      <c r="E480" s="11">
        <v>4480</v>
      </c>
      <c r="F480" s="8">
        <v>44040</v>
      </c>
      <c r="G480" s="8">
        <v>44110</v>
      </c>
      <c r="H480" s="11">
        <v>4480</v>
      </c>
      <c r="I480" s="10" t="s">
        <v>132</v>
      </c>
      <c r="J480" s="2" t="s">
        <v>133</v>
      </c>
      <c r="K480" s="10" t="s">
        <v>2027</v>
      </c>
      <c r="L480" s="10" t="s">
        <v>0</v>
      </c>
    </row>
    <row r="481" spans="1:12" x14ac:dyDescent="0.25">
      <c r="A481" s="2" t="s">
        <v>2028</v>
      </c>
      <c r="B481" s="8">
        <v>44041</v>
      </c>
      <c r="C481" s="12" t="s">
        <v>2029</v>
      </c>
      <c r="D481" s="10" t="s">
        <v>1</v>
      </c>
      <c r="E481" s="11">
        <v>17560</v>
      </c>
      <c r="F481" s="8">
        <v>44041</v>
      </c>
      <c r="G481" s="8">
        <v>44175</v>
      </c>
      <c r="H481" s="11">
        <v>0</v>
      </c>
      <c r="I481" s="10" t="s">
        <v>244</v>
      </c>
      <c r="J481" s="2" t="s">
        <v>245</v>
      </c>
      <c r="K481" s="10" t="s">
        <v>2030</v>
      </c>
      <c r="L481" s="10" t="s">
        <v>0</v>
      </c>
    </row>
    <row r="482" spans="1:12" x14ac:dyDescent="0.25">
      <c r="A482" s="2" t="s">
        <v>2033</v>
      </c>
      <c r="B482" s="8">
        <v>44041</v>
      </c>
      <c r="C482" s="12" t="s">
        <v>2034</v>
      </c>
      <c r="D482" s="10" t="s">
        <v>1</v>
      </c>
      <c r="E482" s="11">
        <v>2080</v>
      </c>
      <c r="F482" s="8">
        <v>44041</v>
      </c>
      <c r="G482" s="8">
        <v>44104</v>
      </c>
      <c r="H482" s="11">
        <v>2080</v>
      </c>
      <c r="I482" s="10" t="s">
        <v>874</v>
      </c>
      <c r="J482" s="2" t="s">
        <v>875</v>
      </c>
      <c r="K482" s="10" t="s">
        <v>2035</v>
      </c>
      <c r="L482" s="10" t="s">
        <v>0</v>
      </c>
    </row>
    <row r="483" spans="1:12" x14ac:dyDescent="0.25">
      <c r="A483" s="2" t="s">
        <v>2036</v>
      </c>
      <c r="B483" s="8">
        <v>44041</v>
      </c>
      <c r="C483" s="12" t="s">
        <v>2037</v>
      </c>
      <c r="D483" s="10" t="s">
        <v>1</v>
      </c>
      <c r="E483" s="11">
        <v>1430</v>
      </c>
      <c r="F483" s="8">
        <v>44041</v>
      </c>
      <c r="G483" s="8">
        <v>44077</v>
      </c>
      <c r="H483" s="11">
        <v>1430</v>
      </c>
      <c r="I483" s="10" t="s">
        <v>2038</v>
      </c>
      <c r="J483" s="2" t="s">
        <v>2039</v>
      </c>
      <c r="K483" s="10" t="s">
        <v>2040</v>
      </c>
      <c r="L483" s="10" t="s">
        <v>0</v>
      </c>
    </row>
    <row r="484" spans="1:12" x14ac:dyDescent="0.25">
      <c r="A484" s="2" t="s">
        <v>2041</v>
      </c>
      <c r="B484" s="8">
        <v>44041</v>
      </c>
      <c r="C484" s="12" t="s">
        <v>2042</v>
      </c>
      <c r="D484" s="10" t="s">
        <v>1</v>
      </c>
      <c r="E484" s="11">
        <v>360</v>
      </c>
      <c r="F484" s="8">
        <v>44041</v>
      </c>
      <c r="G484" s="8">
        <v>44082</v>
      </c>
      <c r="H484" s="11">
        <v>360</v>
      </c>
      <c r="I484" s="10" t="s">
        <v>2043</v>
      </c>
      <c r="J484" s="2" t="s">
        <v>2044</v>
      </c>
      <c r="K484" s="10" t="s">
        <v>2045</v>
      </c>
      <c r="L484" s="10" t="s">
        <v>0</v>
      </c>
    </row>
    <row r="485" spans="1:12" x14ac:dyDescent="0.25">
      <c r="A485" s="2" t="s">
        <v>2046</v>
      </c>
      <c r="B485" s="8">
        <v>44041</v>
      </c>
      <c r="C485" s="12" t="s">
        <v>2047</v>
      </c>
      <c r="D485" s="10" t="s">
        <v>1</v>
      </c>
      <c r="E485" s="11">
        <v>24537.64</v>
      </c>
      <c r="F485" s="8">
        <v>44041</v>
      </c>
      <c r="G485" s="8">
        <v>44077</v>
      </c>
      <c r="H485" s="11">
        <v>24537.64</v>
      </c>
      <c r="I485" s="10" t="s">
        <v>2048</v>
      </c>
      <c r="J485" s="2" t="s">
        <v>2049</v>
      </c>
      <c r="K485" s="10" t="s">
        <v>2050</v>
      </c>
      <c r="L485" s="10" t="s">
        <v>0</v>
      </c>
    </row>
    <row r="486" spans="1:12" x14ac:dyDescent="0.25">
      <c r="A486" s="2" t="s">
        <v>2051</v>
      </c>
      <c r="B486" s="8">
        <v>44042</v>
      </c>
      <c r="C486" s="12" t="s">
        <v>2052</v>
      </c>
      <c r="D486" s="10" t="s">
        <v>1</v>
      </c>
      <c r="E486" s="11">
        <v>3559</v>
      </c>
      <c r="F486" s="8">
        <v>44042</v>
      </c>
      <c r="G486" s="8">
        <v>44088</v>
      </c>
      <c r="H486" s="11">
        <v>3559</v>
      </c>
      <c r="I486" s="10" t="s">
        <v>1057</v>
      </c>
      <c r="J486" s="2" t="s">
        <v>1058</v>
      </c>
      <c r="K486" s="10" t="s">
        <v>2053</v>
      </c>
      <c r="L486" s="10" t="s">
        <v>0</v>
      </c>
    </row>
    <row r="487" spans="1:12" x14ac:dyDescent="0.25">
      <c r="A487" s="2" t="s">
        <v>2054</v>
      </c>
      <c r="B487" s="8">
        <v>44042</v>
      </c>
      <c r="C487" s="12" t="s">
        <v>2055</v>
      </c>
      <c r="D487" s="10" t="s">
        <v>1</v>
      </c>
      <c r="E487" s="11">
        <v>10393</v>
      </c>
      <c r="F487" s="8">
        <v>44042</v>
      </c>
      <c r="G487" s="8">
        <v>44054</v>
      </c>
      <c r="H487" s="11">
        <v>10393</v>
      </c>
      <c r="I487" s="10" t="s">
        <v>789</v>
      </c>
      <c r="J487" s="2" t="s">
        <v>790</v>
      </c>
      <c r="K487" s="10" t="s">
        <v>2056</v>
      </c>
      <c r="L487" s="10" t="s">
        <v>0</v>
      </c>
    </row>
    <row r="488" spans="1:12" x14ac:dyDescent="0.25">
      <c r="A488" s="2" t="s">
        <v>2057</v>
      </c>
      <c r="B488" s="8">
        <v>44042</v>
      </c>
      <c r="C488" s="12" t="s">
        <v>2058</v>
      </c>
      <c r="D488" s="10" t="s">
        <v>1</v>
      </c>
      <c r="E488" s="11">
        <v>2427</v>
      </c>
      <c r="F488" s="8">
        <v>44042</v>
      </c>
      <c r="G488" s="8">
        <v>44377</v>
      </c>
      <c r="H488" s="11">
        <v>0</v>
      </c>
      <c r="I488" s="10" t="s">
        <v>236</v>
      </c>
      <c r="J488" s="2" t="s">
        <v>237</v>
      </c>
      <c r="K488" s="10" t="s">
        <v>2059</v>
      </c>
      <c r="L488" s="10" t="s">
        <v>0</v>
      </c>
    </row>
    <row r="489" spans="1:12" x14ac:dyDescent="0.25">
      <c r="A489" s="2" t="s">
        <v>2060</v>
      </c>
      <c r="B489" s="8">
        <v>44042</v>
      </c>
      <c r="C489" s="12" t="s">
        <v>2061</v>
      </c>
      <c r="D489" s="10" t="s">
        <v>1</v>
      </c>
      <c r="E489" s="11">
        <v>400</v>
      </c>
      <c r="F489" s="8">
        <v>44042</v>
      </c>
      <c r="G489" s="8">
        <v>44196</v>
      </c>
      <c r="H489" s="11">
        <v>0</v>
      </c>
      <c r="I489" s="10" t="s">
        <v>1644</v>
      </c>
      <c r="J489" s="2" t="s">
        <v>1645</v>
      </c>
      <c r="K489" s="10" t="s">
        <v>2062</v>
      </c>
      <c r="L489" s="10" t="s">
        <v>0</v>
      </c>
    </row>
    <row r="490" spans="1:12" x14ac:dyDescent="0.25">
      <c r="A490" s="2" t="s">
        <v>2063</v>
      </c>
      <c r="B490" s="8">
        <v>44042</v>
      </c>
      <c r="C490" s="12" t="s">
        <v>2064</v>
      </c>
      <c r="D490" s="10" t="s">
        <v>1</v>
      </c>
      <c r="E490" s="11">
        <v>4642.88</v>
      </c>
      <c r="F490" s="8">
        <v>44042</v>
      </c>
      <c r="G490" s="8">
        <v>44054</v>
      </c>
      <c r="H490" s="11">
        <v>4642.88</v>
      </c>
      <c r="I490" s="10" t="s">
        <v>506</v>
      </c>
      <c r="J490" s="2" t="s">
        <v>507</v>
      </c>
      <c r="K490" s="10" t="s">
        <v>2065</v>
      </c>
      <c r="L490" s="10" t="s">
        <v>0</v>
      </c>
    </row>
    <row r="491" spans="1:12" x14ac:dyDescent="0.25">
      <c r="A491" s="2" t="s">
        <v>2066</v>
      </c>
      <c r="B491" s="8">
        <v>44043</v>
      </c>
      <c r="C491" s="12" t="s">
        <v>2067</v>
      </c>
      <c r="D491" s="10" t="s">
        <v>1</v>
      </c>
      <c r="E491" s="11">
        <v>11440</v>
      </c>
      <c r="F491" s="8">
        <v>44043</v>
      </c>
      <c r="G491" s="8">
        <v>44377</v>
      </c>
      <c r="H491" s="11">
        <v>0</v>
      </c>
      <c r="I491" s="10" t="s">
        <v>1543</v>
      </c>
      <c r="J491" s="2" t="s">
        <v>1544</v>
      </c>
      <c r="K491" s="10" t="s">
        <v>2068</v>
      </c>
      <c r="L491" s="10" t="s">
        <v>0</v>
      </c>
    </row>
    <row r="492" spans="1:12" x14ac:dyDescent="0.25">
      <c r="A492" s="2" t="s">
        <v>2069</v>
      </c>
      <c r="B492" s="8">
        <v>44043</v>
      </c>
      <c r="C492" s="12" t="s">
        <v>2070</v>
      </c>
      <c r="D492" s="10" t="s">
        <v>2072</v>
      </c>
      <c r="E492" s="11">
        <v>84650.49</v>
      </c>
      <c r="F492" s="8">
        <v>44043</v>
      </c>
      <c r="G492" s="8">
        <v>44186</v>
      </c>
      <c r="H492" s="11">
        <v>30217.96</v>
      </c>
      <c r="I492" s="10" t="s">
        <v>1025</v>
      </c>
      <c r="J492" s="2" t="s">
        <v>1026</v>
      </c>
      <c r="K492" s="10" t="s">
        <v>2071</v>
      </c>
      <c r="L492" s="10" t="s">
        <v>0</v>
      </c>
    </row>
    <row r="493" spans="1:12" x14ac:dyDescent="0.25">
      <c r="A493" s="2" t="s">
        <v>2073</v>
      </c>
      <c r="B493" s="8">
        <v>44043</v>
      </c>
      <c r="C493" s="12" t="s">
        <v>2074</v>
      </c>
      <c r="D493" s="10" t="s">
        <v>1</v>
      </c>
      <c r="E493" s="11">
        <v>457880</v>
      </c>
      <c r="F493" s="8">
        <v>44043</v>
      </c>
      <c r="G493" s="8">
        <v>44099</v>
      </c>
      <c r="H493" s="11">
        <v>131694</v>
      </c>
      <c r="I493" s="10" t="s">
        <v>582</v>
      </c>
      <c r="J493" s="2" t="s">
        <v>583</v>
      </c>
      <c r="K493" s="10" t="s">
        <v>2075</v>
      </c>
      <c r="L493" s="10" t="s">
        <v>0</v>
      </c>
    </row>
    <row r="494" spans="1:12" x14ac:dyDescent="0.25">
      <c r="A494" s="2" t="s">
        <v>2076</v>
      </c>
      <c r="B494" s="8">
        <v>44043</v>
      </c>
      <c r="C494" s="12" t="s">
        <v>2077</v>
      </c>
      <c r="D494" s="10" t="s">
        <v>1</v>
      </c>
      <c r="E494" s="11">
        <v>79550</v>
      </c>
      <c r="F494" s="8">
        <v>44043</v>
      </c>
      <c r="G494" s="8">
        <v>44188</v>
      </c>
      <c r="H494" s="11">
        <v>19350</v>
      </c>
      <c r="I494" s="10" t="s">
        <v>582</v>
      </c>
      <c r="J494" s="2" t="s">
        <v>583</v>
      </c>
      <c r="K494" s="10" t="s">
        <v>2078</v>
      </c>
      <c r="L494" s="10" t="s">
        <v>0</v>
      </c>
    </row>
    <row r="495" spans="1:12" x14ac:dyDescent="0.25">
      <c r="A495" s="2" t="s">
        <v>2079</v>
      </c>
      <c r="B495" s="8">
        <v>44043</v>
      </c>
      <c r="C495" s="12" t="s">
        <v>2080</v>
      </c>
      <c r="D495" s="10" t="s">
        <v>1</v>
      </c>
      <c r="E495" s="11">
        <v>5244</v>
      </c>
      <c r="F495" s="8">
        <v>44043</v>
      </c>
      <c r="G495" s="8">
        <v>44165</v>
      </c>
      <c r="H495" s="11">
        <v>5244</v>
      </c>
      <c r="I495" s="10" t="s">
        <v>244</v>
      </c>
      <c r="J495" s="2" t="s">
        <v>245</v>
      </c>
      <c r="K495" s="10" t="s">
        <v>2081</v>
      </c>
      <c r="L495" s="10" t="s">
        <v>0</v>
      </c>
    </row>
    <row r="496" spans="1:12" x14ac:dyDescent="0.25">
      <c r="A496" s="2" t="s">
        <v>2082</v>
      </c>
      <c r="B496" s="8">
        <v>44043</v>
      </c>
      <c r="C496" s="12" t="s">
        <v>2083</v>
      </c>
      <c r="D496" s="10" t="s">
        <v>1</v>
      </c>
      <c r="E496" s="11">
        <v>14083.23</v>
      </c>
      <c r="F496" s="8">
        <v>44043</v>
      </c>
      <c r="G496" s="8">
        <v>44048</v>
      </c>
      <c r="H496" s="11">
        <v>14083.23</v>
      </c>
      <c r="I496" s="10" t="s">
        <v>1268</v>
      </c>
      <c r="J496" s="2" t="s">
        <v>1269</v>
      </c>
      <c r="K496" s="10" t="s">
        <v>2084</v>
      </c>
      <c r="L496" s="10" t="s">
        <v>0</v>
      </c>
    </row>
    <row r="497" spans="1:12" x14ac:dyDescent="0.25">
      <c r="A497" s="2" t="s">
        <v>2085</v>
      </c>
      <c r="B497" s="8">
        <v>44043</v>
      </c>
      <c r="C497" s="12" t="s">
        <v>2086</v>
      </c>
      <c r="D497" s="10">
        <v>38</v>
      </c>
      <c r="E497" s="11">
        <v>14889.52</v>
      </c>
      <c r="F497" s="8">
        <v>44043</v>
      </c>
      <c r="G497" s="8">
        <v>44097</v>
      </c>
      <c r="H497" s="11">
        <v>14889.51</v>
      </c>
      <c r="I497" s="10" t="s">
        <v>2087</v>
      </c>
      <c r="J497" s="2" t="s">
        <v>2088</v>
      </c>
      <c r="K497" s="10" t="s">
        <v>2089</v>
      </c>
      <c r="L497" s="10" t="s">
        <v>0</v>
      </c>
    </row>
    <row r="498" spans="1:12" x14ac:dyDescent="0.25">
      <c r="A498" s="2" t="s">
        <v>2090</v>
      </c>
      <c r="B498" s="8">
        <v>44043</v>
      </c>
      <c r="C498" s="12" t="s">
        <v>2091</v>
      </c>
      <c r="D498" s="10" t="s">
        <v>1</v>
      </c>
      <c r="E498" s="11">
        <v>5284.96</v>
      </c>
      <c r="F498" s="8">
        <v>44043</v>
      </c>
      <c r="G498" s="8">
        <v>44043</v>
      </c>
      <c r="H498" s="11">
        <v>5284.96</v>
      </c>
      <c r="I498" s="10" t="s">
        <v>2092</v>
      </c>
      <c r="J498" s="2" t="s">
        <v>2093</v>
      </c>
      <c r="K498" s="10" t="s">
        <v>2094</v>
      </c>
      <c r="L498" s="10" t="s">
        <v>0</v>
      </c>
    </row>
    <row r="499" spans="1:12" x14ac:dyDescent="0.25">
      <c r="A499" s="2" t="s">
        <v>2095</v>
      </c>
      <c r="B499" s="8">
        <v>44043</v>
      </c>
      <c r="C499" s="12" t="s">
        <v>2096</v>
      </c>
      <c r="D499" s="10" t="s">
        <v>1</v>
      </c>
      <c r="E499" s="11">
        <v>5200</v>
      </c>
      <c r="F499" s="8">
        <v>44043</v>
      </c>
      <c r="G499" s="8">
        <v>44165</v>
      </c>
      <c r="H499" s="11">
        <v>0</v>
      </c>
      <c r="I499" s="10" t="s">
        <v>2097</v>
      </c>
      <c r="J499" s="2" t="s">
        <v>2098</v>
      </c>
      <c r="K499" s="10" t="s">
        <v>2099</v>
      </c>
      <c r="L499" s="10" t="s">
        <v>0</v>
      </c>
    </row>
    <row r="500" spans="1:12" x14ac:dyDescent="0.25">
      <c r="A500" s="2" t="s">
        <v>2100</v>
      </c>
      <c r="B500" s="8">
        <v>44043</v>
      </c>
      <c r="C500" s="12" t="s">
        <v>2101</v>
      </c>
      <c r="D500" s="10" t="s">
        <v>1</v>
      </c>
      <c r="E500" s="11">
        <v>450</v>
      </c>
      <c r="F500" s="8">
        <v>44043</v>
      </c>
      <c r="G500" s="8">
        <v>44109</v>
      </c>
      <c r="H500" s="11">
        <v>450</v>
      </c>
      <c r="I500" s="10" t="s">
        <v>2102</v>
      </c>
      <c r="J500" s="2" t="s">
        <v>2103</v>
      </c>
      <c r="K500" s="10" t="s">
        <v>2104</v>
      </c>
      <c r="L500" s="10" t="s">
        <v>0</v>
      </c>
    </row>
    <row r="501" spans="1:12" x14ac:dyDescent="0.25">
      <c r="A501" s="2" t="s">
        <v>2105</v>
      </c>
      <c r="B501" s="8">
        <v>44043</v>
      </c>
      <c r="C501" s="12" t="s">
        <v>2106</v>
      </c>
      <c r="D501" s="10">
        <v>38</v>
      </c>
      <c r="E501" s="11">
        <v>5510</v>
      </c>
      <c r="F501" s="8">
        <v>44043</v>
      </c>
      <c r="G501" s="8">
        <v>44074</v>
      </c>
      <c r="H501" s="11">
        <v>5510</v>
      </c>
      <c r="I501" s="10" t="s">
        <v>2107</v>
      </c>
      <c r="J501" s="2" t="s">
        <v>2108</v>
      </c>
      <c r="K501" s="10" t="s">
        <v>2109</v>
      </c>
      <c r="L501" s="10" t="s">
        <v>0</v>
      </c>
    </row>
    <row r="502" spans="1:12" x14ac:dyDescent="0.25">
      <c r="A502" s="2" t="s">
        <v>2110</v>
      </c>
      <c r="B502" s="8">
        <v>44043</v>
      </c>
      <c r="C502" s="12" t="s">
        <v>2111</v>
      </c>
      <c r="D502" s="10" t="s">
        <v>1</v>
      </c>
      <c r="E502" s="11">
        <v>2680</v>
      </c>
      <c r="F502" s="8">
        <v>44043</v>
      </c>
      <c r="G502" s="8">
        <v>44077</v>
      </c>
      <c r="H502" s="11">
        <v>2680</v>
      </c>
      <c r="I502" s="10" t="s">
        <v>2112</v>
      </c>
      <c r="J502" s="2" t="s">
        <v>2113</v>
      </c>
      <c r="K502" s="10" t="s">
        <v>2114</v>
      </c>
      <c r="L502" s="10" t="s">
        <v>0</v>
      </c>
    </row>
    <row r="503" spans="1:12" x14ac:dyDescent="0.25">
      <c r="A503" s="2" t="s">
        <v>2115</v>
      </c>
      <c r="B503" s="8">
        <v>44046</v>
      </c>
      <c r="C503" s="12" t="s">
        <v>2116</v>
      </c>
      <c r="D503" s="10" t="s">
        <v>1</v>
      </c>
      <c r="E503" s="11">
        <v>234</v>
      </c>
      <c r="F503" s="8">
        <v>44046</v>
      </c>
      <c r="G503" s="8">
        <v>44054</v>
      </c>
      <c r="H503" s="11">
        <v>234</v>
      </c>
      <c r="I503" s="10" t="s">
        <v>1065</v>
      </c>
      <c r="J503" s="2" t="s">
        <v>1066</v>
      </c>
      <c r="K503" s="10" t="s">
        <v>2117</v>
      </c>
      <c r="L503" s="10" t="s">
        <v>0</v>
      </c>
    </row>
    <row r="504" spans="1:12" x14ac:dyDescent="0.25">
      <c r="A504" s="2" t="s">
        <v>2118</v>
      </c>
      <c r="B504" s="8">
        <v>44046</v>
      </c>
      <c r="C504" s="12" t="s">
        <v>2119</v>
      </c>
      <c r="D504" s="10" t="s">
        <v>1</v>
      </c>
      <c r="E504" s="11">
        <v>98.36</v>
      </c>
      <c r="F504" s="8">
        <v>44046</v>
      </c>
      <c r="G504" s="8">
        <v>44061</v>
      </c>
      <c r="H504" s="11">
        <v>98.36</v>
      </c>
      <c r="I504" s="10" t="s">
        <v>2120</v>
      </c>
      <c r="J504" s="2" t="s">
        <v>2121</v>
      </c>
      <c r="K504" s="10" t="s">
        <v>2122</v>
      </c>
      <c r="L504" s="10" t="s">
        <v>0</v>
      </c>
    </row>
    <row r="505" spans="1:12" x14ac:dyDescent="0.25">
      <c r="A505" s="2" t="s">
        <v>2123</v>
      </c>
      <c r="B505" s="8">
        <v>44046</v>
      </c>
      <c r="C505" s="12" t="s">
        <v>2124</v>
      </c>
      <c r="D505" s="10" t="s">
        <v>1</v>
      </c>
      <c r="E505" s="11">
        <v>670</v>
      </c>
      <c r="F505" s="8">
        <v>44046</v>
      </c>
      <c r="G505" s="8">
        <v>44097</v>
      </c>
      <c r="H505" s="11">
        <v>670</v>
      </c>
      <c r="I505" s="10" t="s">
        <v>336</v>
      </c>
      <c r="J505" s="2" t="s">
        <v>337</v>
      </c>
      <c r="K505" s="10" t="s">
        <v>2125</v>
      </c>
      <c r="L505" s="10" t="s">
        <v>0</v>
      </c>
    </row>
    <row r="506" spans="1:12" x14ac:dyDescent="0.25">
      <c r="A506" s="2" t="s">
        <v>2126</v>
      </c>
      <c r="B506" s="8">
        <v>44046</v>
      </c>
      <c r="C506" s="12" t="s">
        <v>2127</v>
      </c>
      <c r="D506" s="10">
        <v>38</v>
      </c>
      <c r="E506" s="11">
        <v>2115.7199999999998</v>
      </c>
      <c r="F506" s="8">
        <v>44046</v>
      </c>
      <c r="G506" s="8">
        <v>44116</v>
      </c>
      <c r="H506" s="11">
        <v>2115.7199999999998</v>
      </c>
      <c r="I506" s="10" t="s">
        <v>2128</v>
      </c>
      <c r="J506" s="2" t="s">
        <v>2129</v>
      </c>
      <c r="K506" s="10" t="s">
        <v>2130</v>
      </c>
      <c r="L506" s="10" t="s">
        <v>0</v>
      </c>
    </row>
    <row r="507" spans="1:12" x14ac:dyDescent="0.25">
      <c r="A507" s="2" t="s">
        <v>2131</v>
      </c>
      <c r="B507" s="8">
        <v>44046</v>
      </c>
      <c r="C507" s="12" t="s">
        <v>2132</v>
      </c>
      <c r="D507" s="10" t="s">
        <v>1</v>
      </c>
      <c r="E507" s="11">
        <v>15480</v>
      </c>
      <c r="F507" s="8">
        <v>44046</v>
      </c>
      <c r="G507" s="8">
        <v>44139</v>
      </c>
      <c r="H507" s="11">
        <v>0</v>
      </c>
      <c r="I507" s="10" t="s">
        <v>52</v>
      </c>
      <c r="J507" s="2" t="s">
        <v>53</v>
      </c>
      <c r="K507" s="10" t="s">
        <v>2133</v>
      </c>
      <c r="L507" s="10" t="s">
        <v>0</v>
      </c>
    </row>
    <row r="508" spans="1:12" x14ac:dyDescent="0.25">
      <c r="A508" s="2" t="s">
        <v>2134</v>
      </c>
      <c r="B508" s="8">
        <v>44046</v>
      </c>
      <c r="C508" s="12" t="s">
        <v>2135</v>
      </c>
      <c r="D508" s="10" t="s">
        <v>1</v>
      </c>
      <c r="E508" s="11">
        <v>1758</v>
      </c>
      <c r="F508" s="8">
        <v>44046</v>
      </c>
      <c r="G508" s="8">
        <v>44061</v>
      </c>
      <c r="H508" s="11">
        <v>1758</v>
      </c>
      <c r="I508" s="10" t="s">
        <v>1439</v>
      </c>
      <c r="J508" s="2" t="s">
        <v>1440</v>
      </c>
      <c r="K508" s="10" t="s">
        <v>2136</v>
      </c>
      <c r="L508" s="10" t="s">
        <v>0</v>
      </c>
    </row>
    <row r="509" spans="1:12" x14ac:dyDescent="0.25">
      <c r="A509" s="2" t="s">
        <v>2137</v>
      </c>
      <c r="B509" s="8">
        <v>44046</v>
      </c>
      <c r="C509" s="12" t="s">
        <v>2138</v>
      </c>
      <c r="D509" s="10" t="s">
        <v>1</v>
      </c>
      <c r="E509" s="11">
        <v>60</v>
      </c>
      <c r="F509" s="8">
        <v>44046</v>
      </c>
      <c r="G509" s="8">
        <v>44061</v>
      </c>
      <c r="H509" s="11">
        <v>60</v>
      </c>
      <c r="I509" s="10" t="s">
        <v>2139</v>
      </c>
      <c r="J509" s="2" t="s">
        <v>2140</v>
      </c>
      <c r="K509" s="10" t="s">
        <v>2141</v>
      </c>
      <c r="L509" s="10" t="s">
        <v>0</v>
      </c>
    </row>
    <row r="510" spans="1:12" x14ac:dyDescent="0.25">
      <c r="A510" s="2" t="s">
        <v>2142</v>
      </c>
      <c r="B510" s="8">
        <v>44046</v>
      </c>
      <c r="C510" s="12" t="s">
        <v>2143</v>
      </c>
      <c r="D510" s="10" t="s">
        <v>1</v>
      </c>
      <c r="E510" s="11">
        <v>11760</v>
      </c>
      <c r="F510" s="8">
        <v>44046</v>
      </c>
      <c r="G510" s="8">
        <v>44074</v>
      </c>
      <c r="H510" s="11">
        <v>11760</v>
      </c>
      <c r="I510" s="10" t="s">
        <v>90</v>
      </c>
      <c r="J510" s="2" t="s">
        <v>91</v>
      </c>
      <c r="K510" s="10" t="s">
        <v>2144</v>
      </c>
      <c r="L510" s="10" t="s">
        <v>0</v>
      </c>
    </row>
    <row r="511" spans="1:12" x14ac:dyDescent="0.25">
      <c r="A511" s="2" t="s">
        <v>2145</v>
      </c>
      <c r="B511" s="8">
        <v>44046</v>
      </c>
      <c r="C511" s="12" t="s">
        <v>2146</v>
      </c>
      <c r="D511" s="10">
        <v>38</v>
      </c>
      <c r="E511" s="11">
        <v>3400</v>
      </c>
      <c r="F511" s="8">
        <v>44046</v>
      </c>
      <c r="G511" s="8">
        <v>44151</v>
      </c>
      <c r="H511" s="11">
        <v>3400</v>
      </c>
      <c r="I511" s="10" t="s">
        <v>809</v>
      </c>
      <c r="J511" s="2" t="s">
        <v>810</v>
      </c>
      <c r="K511" s="10" t="s">
        <v>2147</v>
      </c>
      <c r="L511" s="10" t="s">
        <v>0</v>
      </c>
    </row>
    <row r="512" spans="1:12" x14ac:dyDescent="0.25">
      <c r="A512" s="2" t="s">
        <v>2148</v>
      </c>
      <c r="B512" s="8">
        <v>44047</v>
      </c>
      <c r="C512" s="12" t="s">
        <v>2149</v>
      </c>
      <c r="D512" s="10" t="s">
        <v>1</v>
      </c>
      <c r="E512" s="11">
        <v>450.42</v>
      </c>
      <c r="F512" s="8">
        <v>44047</v>
      </c>
      <c r="G512" s="8">
        <v>44054</v>
      </c>
      <c r="H512" s="11">
        <v>450.42</v>
      </c>
      <c r="I512" s="10" t="s">
        <v>10</v>
      </c>
      <c r="J512" s="2" t="s">
        <v>11</v>
      </c>
      <c r="K512" s="10" t="s">
        <v>2150</v>
      </c>
      <c r="L512" s="10" t="s">
        <v>0</v>
      </c>
    </row>
    <row r="513" spans="1:12" x14ac:dyDescent="0.25">
      <c r="A513" s="2" t="s">
        <v>2151</v>
      </c>
      <c r="B513" s="8">
        <v>44047</v>
      </c>
      <c r="C513" s="12" t="s">
        <v>2152</v>
      </c>
      <c r="D513" s="10" t="s">
        <v>1</v>
      </c>
      <c r="E513" s="11">
        <v>4650</v>
      </c>
      <c r="F513" s="8">
        <v>44047</v>
      </c>
      <c r="G513" s="8">
        <v>44152</v>
      </c>
      <c r="H513" s="11">
        <v>4650</v>
      </c>
      <c r="I513" s="10" t="s">
        <v>809</v>
      </c>
      <c r="J513" s="2" t="s">
        <v>810</v>
      </c>
      <c r="K513" s="10" t="s">
        <v>2153</v>
      </c>
      <c r="L513" s="10" t="s">
        <v>0</v>
      </c>
    </row>
    <row r="514" spans="1:12" x14ac:dyDescent="0.25">
      <c r="A514" s="2" t="s">
        <v>2154</v>
      </c>
      <c r="B514" s="8">
        <v>44047</v>
      </c>
      <c r="C514" s="12" t="s">
        <v>2155</v>
      </c>
      <c r="D514" s="10" t="s">
        <v>1</v>
      </c>
      <c r="E514" s="11">
        <v>3500</v>
      </c>
      <c r="F514" s="8">
        <v>44047</v>
      </c>
      <c r="G514" s="8">
        <v>44160</v>
      </c>
      <c r="H514" s="11">
        <v>3500</v>
      </c>
      <c r="I514" s="10" t="s">
        <v>809</v>
      </c>
      <c r="J514" s="2" t="s">
        <v>810</v>
      </c>
      <c r="K514" s="10" t="s">
        <v>2156</v>
      </c>
      <c r="L514" s="10" t="s">
        <v>0</v>
      </c>
    </row>
    <row r="515" spans="1:12" x14ac:dyDescent="0.25">
      <c r="A515" s="2" t="s">
        <v>2157</v>
      </c>
      <c r="B515" s="8">
        <v>44047</v>
      </c>
      <c r="C515" s="12" t="s">
        <v>2158</v>
      </c>
      <c r="D515" s="10">
        <v>38</v>
      </c>
      <c r="E515" s="11">
        <v>2126.5</v>
      </c>
      <c r="F515" s="8">
        <v>44047</v>
      </c>
      <c r="G515" s="8">
        <v>44083</v>
      </c>
      <c r="H515" s="11">
        <v>2124.3000000000002</v>
      </c>
      <c r="I515" s="10" t="s">
        <v>2159</v>
      </c>
      <c r="J515" s="2" t="s">
        <v>2160</v>
      </c>
      <c r="K515" s="10" t="s">
        <v>2161</v>
      </c>
      <c r="L515" s="10" t="s">
        <v>0</v>
      </c>
    </row>
    <row r="516" spans="1:12" x14ac:dyDescent="0.25">
      <c r="A516" s="2" t="s">
        <v>2162</v>
      </c>
      <c r="B516" s="8">
        <v>44047</v>
      </c>
      <c r="C516" s="12" t="s">
        <v>2163</v>
      </c>
      <c r="D516" s="10" t="s">
        <v>1</v>
      </c>
      <c r="E516" s="11">
        <v>240</v>
      </c>
      <c r="F516" s="8">
        <v>44047</v>
      </c>
      <c r="G516" s="8">
        <v>44062</v>
      </c>
      <c r="H516" s="11">
        <v>240</v>
      </c>
      <c r="I516" s="10" t="s">
        <v>773</v>
      </c>
      <c r="J516" s="2" t="s">
        <v>774</v>
      </c>
      <c r="K516" s="10" t="s">
        <v>2164</v>
      </c>
      <c r="L516" s="10" t="s">
        <v>0</v>
      </c>
    </row>
    <row r="517" spans="1:12" x14ac:dyDescent="0.25">
      <c r="A517" s="2" t="s">
        <v>2165</v>
      </c>
      <c r="B517" s="8">
        <v>44048</v>
      </c>
      <c r="C517" s="12" t="s">
        <v>2166</v>
      </c>
      <c r="D517" s="10" t="s">
        <v>1</v>
      </c>
      <c r="E517" s="11">
        <v>2940</v>
      </c>
      <c r="F517" s="8">
        <v>44048</v>
      </c>
      <c r="G517" s="8">
        <v>44061</v>
      </c>
      <c r="H517" s="11">
        <v>2940</v>
      </c>
      <c r="I517" s="10" t="s">
        <v>221</v>
      </c>
      <c r="J517" s="2" t="s">
        <v>222</v>
      </c>
      <c r="K517" s="10" t="s">
        <v>2167</v>
      </c>
      <c r="L517" s="10" t="s">
        <v>0</v>
      </c>
    </row>
    <row r="518" spans="1:12" x14ac:dyDescent="0.25">
      <c r="A518" s="2" t="s">
        <v>2168</v>
      </c>
      <c r="B518" s="8">
        <v>44049</v>
      </c>
      <c r="C518" s="12" t="s">
        <v>2169</v>
      </c>
      <c r="D518" s="10" t="s">
        <v>1</v>
      </c>
      <c r="E518" s="11">
        <v>1230</v>
      </c>
      <c r="F518" s="8">
        <v>44049</v>
      </c>
      <c r="G518" s="8">
        <v>44062</v>
      </c>
      <c r="H518" s="11">
        <v>1230</v>
      </c>
      <c r="I518" s="10" t="s">
        <v>2170</v>
      </c>
      <c r="J518" s="2" t="s">
        <v>2171</v>
      </c>
      <c r="K518" s="10" t="s">
        <v>2172</v>
      </c>
      <c r="L518" s="10" t="s">
        <v>0</v>
      </c>
    </row>
    <row r="519" spans="1:12" x14ac:dyDescent="0.25">
      <c r="A519" s="2" t="s">
        <v>2173</v>
      </c>
      <c r="B519" s="8">
        <v>44049</v>
      </c>
      <c r="C519" s="12" t="s">
        <v>2174</v>
      </c>
      <c r="D519" s="10" t="s">
        <v>1</v>
      </c>
      <c r="E519" s="11">
        <v>1000</v>
      </c>
      <c r="F519" s="8">
        <v>44049</v>
      </c>
      <c r="G519" s="8">
        <v>44103</v>
      </c>
      <c r="H519" s="11">
        <v>1000</v>
      </c>
      <c r="I519" s="10" t="s">
        <v>2175</v>
      </c>
      <c r="J519" s="2" t="s">
        <v>2176</v>
      </c>
      <c r="K519" s="10" t="s">
        <v>2177</v>
      </c>
      <c r="L519" s="10" t="s">
        <v>0</v>
      </c>
    </row>
    <row r="520" spans="1:12" x14ac:dyDescent="0.25">
      <c r="A520" s="2" t="s">
        <v>2178</v>
      </c>
      <c r="B520" s="8">
        <v>44050</v>
      </c>
      <c r="C520" s="12" t="s">
        <v>2179</v>
      </c>
      <c r="D520" s="10" t="s">
        <v>1</v>
      </c>
      <c r="E520" s="11">
        <v>363</v>
      </c>
      <c r="F520" s="8">
        <v>44050</v>
      </c>
      <c r="G520" s="8">
        <v>44061</v>
      </c>
      <c r="H520" s="11">
        <v>363</v>
      </c>
      <c r="I520" s="10" t="s">
        <v>155</v>
      </c>
      <c r="J520" s="2" t="s">
        <v>156</v>
      </c>
      <c r="K520" s="10" t="s">
        <v>2180</v>
      </c>
      <c r="L520" s="10" t="s">
        <v>0</v>
      </c>
    </row>
    <row r="521" spans="1:12" x14ac:dyDescent="0.25">
      <c r="A521" s="2" t="s">
        <v>2181</v>
      </c>
      <c r="B521" s="8">
        <v>44050</v>
      </c>
      <c r="C521" s="12" t="s">
        <v>2182</v>
      </c>
      <c r="D521" s="10" t="s">
        <v>1</v>
      </c>
      <c r="E521" s="11">
        <v>2500</v>
      </c>
      <c r="F521" s="8">
        <v>44050</v>
      </c>
      <c r="G521" s="8">
        <v>44091</v>
      </c>
      <c r="H521" s="11">
        <v>2500</v>
      </c>
      <c r="I521" s="10" t="s">
        <v>95</v>
      </c>
      <c r="J521" s="2" t="s">
        <v>96</v>
      </c>
      <c r="K521" s="10" t="s">
        <v>2183</v>
      </c>
      <c r="L521" s="10" t="s">
        <v>0</v>
      </c>
    </row>
    <row r="522" spans="1:12" x14ac:dyDescent="0.25">
      <c r="A522" s="2" t="s">
        <v>2184</v>
      </c>
      <c r="B522" s="8">
        <v>44050</v>
      </c>
      <c r="C522" s="12" t="s">
        <v>2185</v>
      </c>
      <c r="D522" s="10" t="s">
        <v>1</v>
      </c>
      <c r="E522" s="11">
        <v>2389</v>
      </c>
      <c r="F522" s="8">
        <v>44050</v>
      </c>
      <c r="G522" s="8">
        <v>44074</v>
      </c>
      <c r="H522" s="11">
        <v>2389</v>
      </c>
      <c r="I522" s="10" t="s">
        <v>221</v>
      </c>
      <c r="J522" s="2" t="s">
        <v>222</v>
      </c>
      <c r="K522" s="10" t="s">
        <v>2186</v>
      </c>
      <c r="L522" s="10" t="s">
        <v>0</v>
      </c>
    </row>
    <row r="523" spans="1:12" x14ac:dyDescent="0.25">
      <c r="A523" s="2" t="s">
        <v>2187</v>
      </c>
      <c r="B523" s="8">
        <v>44050</v>
      </c>
      <c r="C523" s="12" t="s">
        <v>2188</v>
      </c>
      <c r="D523" s="10" t="s">
        <v>1</v>
      </c>
      <c r="E523" s="11">
        <v>1250</v>
      </c>
      <c r="F523" s="8">
        <v>44050</v>
      </c>
      <c r="G523" s="8">
        <v>44074</v>
      </c>
      <c r="H523" s="11">
        <v>1250</v>
      </c>
      <c r="I523" s="10" t="s">
        <v>90</v>
      </c>
      <c r="J523" s="2" t="s">
        <v>91</v>
      </c>
      <c r="K523" s="10" t="s">
        <v>2189</v>
      </c>
      <c r="L523" s="10" t="s">
        <v>0</v>
      </c>
    </row>
    <row r="524" spans="1:12" x14ac:dyDescent="0.25">
      <c r="A524" s="2" t="s">
        <v>2190</v>
      </c>
      <c r="B524" s="8">
        <v>44050</v>
      </c>
      <c r="C524" s="12" t="s">
        <v>2191</v>
      </c>
      <c r="D524" s="10" t="s">
        <v>1</v>
      </c>
      <c r="E524" s="11">
        <v>240</v>
      </c>
      <c r="F524" s="8">
        <v>44050</v>
      </c>
      <c r="G524" s="8">
        <v>44196</v>
      </c>
      <c r="H524" s="11">
        <v>0</v>
      </c>
      <c r="I524" s="10" t="s">
        <v>1329</v>
      </c>
      <c r="J524" s="2" t="s">
        <v>1330</v>
      </c>
      <c r="K524" s="10" t="s">
        <v>2192</v>
      </c>
      <c r="L524" s="10" t="s">
        <v>0</v>
      </c>
    </row>
    <row r="525" spans="1:12" x14ac:dyDescent="0.25">
      <c r="A525" s="2" t="s">
        <v>2193</v>
      </c>
      <c r="B525" s="8">
        <v>44050</v>
      </c>
      <c r="C525" s="12" t="s">
        <v>2194</v>
      </c>
      <c r="D525" s="10">
        <v>38</v>
      </c>
      <c r="E525" s="11">
        <v>150</v>
      </c>
      <c r="F525" s="8">
        <v>44050</v>
      </c>
      <c r="G525" s="8">
        <v>44165</v>
      </c>
      <c r="H525" s="11">
        <v>150</v>
      </c>
      <c r="I525" s="10" t="s">
        <v>2195</v>
      </c>
      <c r="J525" s="2" t="s">
        <v>2196</v>
      </c>
      <c r="K525" s="10" t="s">
        <v>2197</v>
      </c>
      <c r="L525" s="10" t="s">
        <v>0</v>
      </c>
    </row>
    <row r="526" spans="1:12" x14ac:dyDescent="0.25">
      <c r="A526" s="2" t="s">
        <v>2198</v>
      </c>
      <c r="B526" s="8">
        <v>44050</v>
      </c>
      <c r="C526" s="12" t="s">
        <v>2199</v>
      </c>
      <c r="D526" s="10" t="s">
        <v>1</v>
      </c>
      <c r="E526" s="11">
        <v>1144.58</v>
      </c>
      <c r="F526" s="8">
        <v>44050</v>
      </c>
      <c r="G526" s="8">
        <v>44075</v>
      </c>
      <c r="H526" s="11">
        <v>1144.57</v>
      </c>
      <c r="I526" s="10" t="s">
        <v>1548</v>
      </c>
      <c r="J526" s="2" t="s">
        <v>1549</v>
      </c>
      <c r="K526" s="10" t="s">
        <v>2200</v>
      </c>
      <c r="L526" s="10" t="s">
        <v>0</v>
      </c>
    </row>
    <row r="527" spans="1:12" x14ac:dyDescent="0.25">
      <c r="A527" s="2" t="s">
        <v>2201</v>
      </c>
      <c r="B527" s="8">
        <v>44050</v>
      </c>
      <c r="C527" s="12" t="s">
        <v>2202</v>
      </c>
      <c r="D527" s="10" t="s">
        <v>1</v>
      </c>
      <c r="E527" s="11">
        <v>1260</v>
      </c>
      <c r="F527" s="8">
        <v>44050</v>
      </c>
      <c r="G527" s="8">
        <v>44183</v>
      </c>
      <c r="H527" s="11">
        <v>1260</v>
      </c>
      <c r="I527" s="10" t="s">
        <v>160</v>
      </c>
      <c r="J527" s="2" t="s">
        <v>161</v>
      </c>
      <c r="K527" s="10" t="s">
        <v>2203</v>
      </c>
      <c r="L527" s="10" t="s">
        <v>0</v>
      </c>
    </row>
    <row r="528" spans="1:12" x14ac:dyDescent="0.25">
      <c r="A528" s="2" t="s">
        <v>2204</v>
      </c>
      <c r="B528" s="8">
        <v>44050</v>
      </c>
      <c r="C528" s="12" t="s">
        <v>2205</v>
      </c>
      <c r="D528" s="10" t="s">
        <v>1</v>
      </c>
      <c r="E528" s="11">
        <v>1309</v>
      </c>
      <c r="F528" s="8">
        <v>44050</v>
      </c>
      <c r="G528" s="8">
        <v>44061</v>
      </c>
      <c r="H528" s="11">
        <v>1309</v>
      </c>
      <c r="I528" s="10" t="s">
        <v>1945</v>
      </c>
      <c r="J528" s="2" t="s">
        <v>1946</v>
      </c>
      <c r="K528" s="10" t="s">
        <v>2206</v>
      </c>
      <c r="L528" s="10" t="s">
        <v>0</v>
      </c>
    </row>
    <row r="529" spans="1:12" x14ac:dyDescent="0.25">
      <c r="A529" s="2" t="s">
        <v>2207</v>
      </c>
      <c r="B529" s="8">
        <v>44053</v>
      </c>
      <c r="C529" s="12" t="s">
        <v>2208</v>
      </c>
      <c r="D529" s="10" t="s">
        <v>1</v>
      </c>
      <c r="E529" s="11">
        <v>406.11</v>
      </c>
      <c r="F529" s="8">
        <v>44053</v>
      </c>
      <c r="G529" s="8">
        <v>44135</v>
      </c>
      <c r="H529" s="11">
        <v>182.2</v>
      </c>
      <c r="I529" s="10" t="s">
        <v>2209</v>
      </c>
      <c r="J529" s="2" t="s">
        <v>2210</v>
      </c>
      <c r="K529" s="10" t="s">
        <v>2211</v>
      </c>
      <c r="L529" s="10" t="s">
        <v>0</v>
      </c>
    </row>
    <row r="530" spans="1:12" x14ac:dyDescent="0.25">
      <c r="A530" s="2" t="s">
        <v>2212</v>
      </c>
      <c r="B530" s="8">
        <v>44053</v>
      </c>
      <c r="C530" s="12" t="s">
        <v>2213</v>
      </c>
      <c r="D530" s="10" t="s">
        <v>1</v>
      </c>
      <c r="E530" s="11">
        <v>1155.96</v>
      </c>
      <c r="F530" s="8">
        <v>44053</v>
      </c>
      <c r="G530" s="8">
        <v>44084</v>
      </c>
      <c r="H530" s="11">
        <v>1155.96</v>
      </c>
      <c r="I530" s="10" t="s">
        <v>894</v>
      </c>
      <c r="J530" s="2" t="s">
        <v>895</v>
      </c>
      <c r="K530" s="10" t="s">
        <v>2214</v>
      </c>
      <c r="L530" s="10" t="s">
        <v>0</v>
      </c>
    </row>
    <row r="531" spans="1:12" x14ac:dyDescent="0.25">
      <c r="A531" s="2" t="s">
        <v>2215</v>
      </c>
      <c r="B531" s="8">
        <v>44053</v>
      </c>
      <c r="C531" s="12" t="s">
        <v>2216</v>
      </c>
      <c r="D531" s="10" t="s">
        <v>1</v>
      </c>
      <c r="E531" s="11">
        <v>3840</v>
      </c>
      <c r="F531" s="8">
        <v>44053</v>
      </c>
      <c r="G531" s="8">
        <v>44165</v>
      </c>
      <c r="H531" s="11">
        <v>0</v>
      </c>
      <c r="I531" s="10" t="s">
        <v>538</v>
      </c>
      <c r="J531" s="2" t="s">
        <v>539</v>
      </c>
      <c r="K531" s="10" t="s">
        <v>2217</v>
      </c>
      <c r="L531" s="10" t="s">
        <v>0</v>
      </c>
    </row>
    <row r="532" spans="1:12" x14ac:dyDescent="0.25">
      <c r="A532" s="2" t="s">
        <v>2218</v>
      </c>
      <c r="B532" s="8">
        <v>44053</v>
      </c>
      <c r="C532" s="12" t="s">
        <v>2219</v>
      </c>
      <c r="D532" s="10" t="s">
        <v>1</v>
      </c>
      <c r="E532" s="11">
        <v>23402.5</v>
      </c>
      <c r="F532" s="8">
        <v>44053</v>
      </c>
      <c r="G532" s="8">
        <v>44067</v>
      </c>
      <c r="H532" s="11">
        <v>22000</v>
      </c>
      <c r="I532" s="10" t="s">
        <v>819</v>
      </c>
      <c r="J532" s="2" t="s">
        <v>820</v>
      </c>
      <c r="K532" s="10" t="s">
        <v>2220</v>
      </c>
      <c r="L532" s="10" t="s">
        <v>0</v>
      </c>
    </row>
    <row r="533" spans="1:12" x14ac:dyDescent="0.25">
      <c r="A533" s="2" t="s">
        <v>2221</v>
      </c>
      <c r="B533" s="8">
        <v>44053</v>
      </c>
      <c r="C533" s="12" t="s">
        <v>2222</v>
      </c>
      <c r="D533" s="10" t="s">
        <v>1</v>
      </c>
      <c r="E533" s="11">
        <v>1870</v>
      </c>
      <c r="F533" s="8">
        <v>44053</v>
      </c>
      <c r="G533" s="8">
        <v>44074</v>
      </c>
      <c r="H533" s="11">
        <v>1870</v>
      </c>
      <c r="I533" s="10" t="s">
        <v>2223</v>
      </c>
      <c r="J533" s="2" t="s">
        <v>2224</v>
      </c>
      <c r="K533" s="10" t="s">
        <v>2225</v>
      </c>
      <c r="L533" s="10" t="s">
        <v>0</v>
      </c>
    </row>
    <row r="534" spans="1:12" x14ac:dyDescent="0.25">
      <c r="A534" s="2" t="s">
        <v>2226</v>
      </c>
      <c r="B534" s="8">
        <v>44054</v>
      </c>
      <c r="C534" s="12" t="s">
        <v>2227</v>
      </c>
      <c r="D534" s="10">
        <v>38</v>
      </c>
      <c r="E534" s="11">
        <v>32000</v>
      </c>
      <c r="F534" s="8">
        <v>44054</v>
      </c>
      <c r="G534" s="8">
        <v>44098</v>
      </c>
      <c r="H534" s="11">
        <v>32000</v>
      </c>
      <c r="I534" s="10" t="s">
        <v>2097</v>
      </c>
      <c r="J534" s="2" t="s">
        <v>2098</v>
      </c>
      <c r="K534" s="10" t="s">
        <v>2228</v>
      </c>
      <c r="L534" s="10" t="s">
        <v>0</v>
      </c>
    </row>
    <row r="535" spans="1:12" x14ac:dyDescent="0.25">
      <c r="A535" s="2" t="s">
        <v>2229</v>
      </c>
      <c r="B535" s="8">
        <v>44055</v>
      </c>
      <c r="C535" s="12" t="s">
        <v>2230</v>
      </c>
      <c r="D535" s="10" t="s">
        <v>1</v>
      </c>
      <c r="E535" s="11">
        <v>225</v>
      </c>
      <c r="F535" s="8">
        <v>44055</v>
      </c>
      <c r="G535" s="8">
        <v>44097</v>
      </c>
      <c r="H535" s="11">
        <v>225</v>
      </c>
      <c r="I535" s="10" t="s">
        <v>292</v>
      </c>
      <c r="J535" s="2" t="s">
        <v>293</v>
      </c>
      <c r="K535" s="10" t="s">
        <v>2231</v>
      </c>
      <c r="L535" s="10" t="s">
        <v>0</v>
      </c>
    </row>
    <row r="536" spans="1:12" x14ac:dyDescent="0.25">
      <c r="A536" s="2" t="s">
        <v>2233</v>
      </c>
      <c r="B536" s="8">
        <v>44055</v>
      </c>
      <c r="C536" s="12" t="s">
        <v>2234</v>
      </c>
      <c r="D536" s="10" t="s">
        <v>1</v>
      </c>
      <c r="E536" s="11">
        <v>975</v>
      </c>
      <c r="F536" s="8">
        <v>44055</v>
      </c>
      <c r="G536" s="8">
        <v>44124</v>
      </c>
      <c r="H536" s="11">
        <v>975</v>
      </c>
      <c r="I536" s="10" t="s">
        <v>2235</v>
      </c>
      <c r="J536" s="2" t="s">
        <v>2236</v>
      </c>
      <c r="K536" s="10" t="s">
        <v>2237</v>
      </c>
      <c r="L536" s="10" t="s">
        <v>0</v>
      </c>
    </row>
    <row r="537" spans="1:12" x14ac:dyDescent="0.25">
      <c r="A537" s="2" t="s">
        <v>2238</v>
      </c>
      <c r="B537" s="8">
        <v>44055</v>
      </c>
      <c r="C537" s="12" t="s">
        <v>2239</v>
      </c>
      <c r="D537" s="10" t="s">
        <v>1</v>
      </c>
      <c r="E537" s="11">
        <v>2500</v>
      </c>
      <c r="F537" s="8">
        <v>44055</v>
      </c>
      <c r="G537" s="8">
        <v>44074</v>
      </c>
      <c r="H537" s="11">
        <v>2500</v>
      </c>
      <c r="I537" s="10" t="s">
        <v>2240</v>
      </c>
      <c r="J537" s="2" t="s">
        <v>2241</v>
      </c>
      <c r="K537" s="10" t="s">
        <v>2242</v>
      </c>
      <c r="L537" s="10" t="s">
        <v>0</v>
      </c>
    </row>
    <row r="538" spans="1:12" x14ac:dyDescent="0.25">
      <c r="A538" s="2" t="s">
        <v>2245</v>
      </c>
      <c r="B538" s="8">
        <v>44055</v>
      </c>
      <c r="C538" s="12" t="s">
        <v>2232</v>
      </c>
      <c r="D538" s="10" t="s">
        <v>1</v>
      </c>
      <c r="E538" s="11">
        <v>150</v>
      </c>
      <c r="F538" s="8">
        <v>44055</v>
      </c>
      <c r="G538" s="8">
        <v>44088</v>
      </c>
      <c r="H538" s="11">
        <v>150</v>
      </c>
      <c r="I538" s="10" t="s">
        <v>538</v>
      </c>
      <c r="J538" s="2" t="s">
        <v>539</v>
      </c>
      <c r="K538" s="10" t="s">
        <v>2246</v>
      </c>
      <c r="L538" s="10" t="s">
        <v>0</v>
      </c>
    </row>
    <row r="539" spans="1:12" x14ac:dyDescent="0.25">
      <c r="A539" s="2" t="s">
        <v>2247</v>
      </c>
      <c r="B539" s="8">
        <v>44055</v>
      </c>
      <c r="C539" s="12" t="s">
        <v>2248</v>
      </c>
      <c r="D539" s="10" t="s">
        <v>1</v>
      </c>
      <c r="E539" s="11">
        <v>2304</v>
      </c>
      <c r="F539" s="8">
        <v>44055</v>
      </c>
      <c r="G539" s="8">
        <v>44377</v>
      </c>
      <c r="H539" s="11">
        <v>0</v>
      </c>
      <c r="I539" s="10" t="s">
        <v>538</v>
      </c>
      <c r="J539" s="2" t="s">
        <v>539</v>
      </c>
      <c r="K539" s="10" t="s">
        <v>2249</v>
      </c>
      <c r="L539" s="10" t="s">
        <v>0</v>
      </c>
    </row>
    <row r="540" spans="1:12" x14ac:dyDescent="0.25">
      <c r="A540" s="2" t="s">
        <v>2250</v>
      </c>
      <c r="B540" s="8">
        <v>44056</v>
      </c>
      <c r="C540" s="12" t="s">
        <v>2251</v>
      </c>
      <c r="D540" s="10" t="s">
        <v>1</v>
      </c>
      <c r="E540" s="11">
        <v>330</v>
      </c>
      <c r="F540" s="8">
        <v>44056</v>
      </c>
      <c r="G540" s="8">
        <v>44084</v>
      </c>
      <c r="H540" s="11">
        <v>330</v>
      </c>
      <c r="I540" s="10" t="s">
        <v>2252</v>
      </c>
      <c r="J540" s="2" t="s">
        <v>2253</v>
      </c>
      <c r="K540" s="10" t="s">
        <v>2254</v>
      </c>
      <c r="L540" s="10" t="s">
        <v>0</v>
      </c>
    </row>
    <row r="541" spans="1:12" x14ac:dyDescent="0.25">
      <c r="A541" s="2" t="s">
        <v>2255</v>
      </c>
      <c r="B541" s="8">
        <v>44056</v>
      </c>
      <c r="C541" s="12" t="s">
        <v>2256</v>
      </c>
      <c r="D541" s="10">
        <v>38</v>
      </c>
      <c r="E541" s="11">
        <v>832</v>
      </c>
      <c r="F541" s="8">
        <v>44056</v>
      </c>
      <c r="G541" s="8">
        <v>44377</v>
      </c>
      <c r="H541" s="11">
        <v>0</v>
      </c>
      <c r="I541" s="10" t="s">
        <v>1466</v>
      </c>
      <c r="J541" s="2" t="s">
        <v>1467</v>
      </c>
      <c r="K541" s="10" t="s">
        <v>2257</v>
      </c>
      <c r="L541" s="10" t="s">
        <v>0</v>
      </c>
    </row>
    <row r="542" spans="1:12" x14ac:dyDescent="0.25">
      <c r="A542" s="2" t="s">
        <v>2258</v>
      </c>
      <c r="B542" s="8">
        <v>44057</v>
      </c>
      <c r="C542" s="12" t="s">
        <v>2259</v>
      </c>
      <c r="D542" s="10" t="s">
        <v>1</v>
      </c>
      <c r="E542" s="11">
        <v>502.58</v>
      </c>
      <c r="F542" s="8">
        <v>44057</v>
      </c>
      <c r="G542" s="8">
        <v>44064</v>
      </c>
      <c r="H542" s="11">
        <v>502.58</v>
      </c>
      <c r="I542" s="10" t="s">
        <v>1369</v>
      </c>
      <c r="J542" s="2" t="s">
        <v>1370</v>
      </c>
      <c r="K542" s="10" t="s">
        <v>2260</v>
      </c>
      <c r="L542" s="10" t="s">
        <v>0</v>
      </c>
    </row>
    <row r="543" spans="1:12" x14ac:dyDescent="0.25">
      <c r="A543" s="2" t="s">
        <v>2261</v>
      </c>
      <c r="B543" s="8">
        <v>44060</v>
      </c>
      <c r="C543" s="12" t="s">
        <v>2262</v>
      </c>
      <c r="D543" s="10" t="s">
        <v>1</v>
      </c>
      <c r="E543" s="11">
        <v>64.52</v>
      </c>
      <c r="F543" s="8">
        <v>44060</v>
      </c>
      <c r="G543" s="8">
        <v>44109</v>
      </c>
      <c r="H543" s="11">
        <v>64.52</v>
      </c>
      <c r="I543" s="10" t="s">
        <v>464</v>
      </c>
      <c r="J543" s="2" t="s">
        <v>465</v>
      </c>
      <c r="K543" s="10" t="s">
        <v>2263</v>
      </c>
      <c r="L543" s="10" t="s">
        <v>0</v>
      </c>
    </row>
    <row r="544" spans="1:12" x14ac:dyDescent="0.25">
      <c r="A544" s="2" t="s">
        <v>2264</v>
      </c>
      <c r="B544" s="8">
        <v>44060</v>
      </c>
      <c r="C544" s="12" t="s">
        <v>2265</v>
      </c>
      <c r="D544" s="10">
        <v>38</v>
      </c>
      <c r="E544" s="11">
        <v>1500</v>
      </c>
      <c r="F544" s="8">
        <v>44060</v>
      </c>
      <c r="G544" s="8">
        <v>44074</v>
      </c>
      <c r="H544" s="11">
        <v>1500</v>
      </c>
      <c r="I544" s="10" t="s">
        <v>2266</v>
      </c>
      <c r="J544" s="2" t="s">
        <v>2267</v>
      </c>
      <c r="K544" s="10" t="s">
        <v>2268</v>
      </c>
      <c r="L544" s="10" t="s">
        <v>0</v>
      </c>
    </row>
    <row r="545" spans="1:12" x14ac:dyDescent="0.25">
      <c r="A545" s="2" t="s">
        <v>2269</v>
      </c>
      <c r="B545" s="8">
        <v>44060</v>
      </c>
      <c r="C545" s="12" t="s">
        <v>2270</v>
      </c>
      <c r="D545" s="10">
        <v>38</v>
      </c>
      <c r="E545" s="11">
        <v>15238.2</v>
      </c>
      <c r="F545" s="8">
        <v>44060</v>
      </c>
      <c r="G545" s="8">
        <v>44097</v>
      </c>
      <c r="H545" s="11">
        <v>15238.2</v>
      </c>
      <c r="I545" s="10" t="s">
        <v>920</v>
      </c>
      <c r="J545" s="2" t="s">
        <v>921</v>
      </c>
      <c r="K545" s="10" t="s">
        <v>2271</v>
      </c>
      <c r="L545" s="10" t="s">
        <v>0</v>
      </c>
    </row>
    <row r="546" spans="1:12" x14ac:dyDescent="0.25">
      <c r="A546" s="2" t="s">
        <v>2272</v>
      </c>
      <c r="B546" s="8">
        <v>44062</v>
      </c>
      <c r="C546" s="12" t="s">
        <v>2273</v>
      </c>
      <c r="D546" s="10" t="s">
        <v>1</v>
      </c>
      <c r="E546" s="11">
        <v>3233.86</v>
      </c>
      <c r="F546" s="8">
        <v>44062</v>
      </c>
      <c r="G546" s="8">
        <v>44106</v>
      </c>
      <c r="H546" s="11">
        <v>3233.86</v>
      </c>
      <c r="I546" s="10" t="s">
        <v>623</v>
      </c>
      <c r="J546" s="2" t="s">
        <v>624</v>
      </c>
      <c r="K546" s="10" t="s">
        <v>2274</v>
      </c>
      <c r="L546" s="10" t="s">
        <v>0</v>
      </c>
    </row>
    <row r="547" spans="1:12" x14ac:dyDescent="0.25">
      <c r="A547" s="2" t="s">
        <v>2275</v>
      </c>
      <c r="B547" s="8">
        <v>44062</v>
      </c>
      <c r="C547" s="12" t="s">
        <v>2276</v>
      </c>
      <c r="D547" s="10">
        <v>38</v>
      </c>
      <c r="E547" s="11">
        <v>759.2</v>
      </c>
      <c r="F547" s="8">
        <v>44062</v>
      </c>
      <c r="G547" s="8">
        <v>44377</v>
      </c>
      <c r="H547" s="11">
        <v>0</v>
      </c>
      <c r="I547" s="10" t="s">
        <v>2277</v>
      </c>
      <c r="J547" s="2" t="s">
        <v>2278</v>
      </c>
      <c r="K547" s="10" t="s">
        <v>2279</v>
      </c>
      <c r="L547" s="10" t="s">
        <v>0</v>
      </c>
    </row>
    <row r="548" spans="1:12" x14ac:dyDescent="0.25">
      <c r="A548" s="2" t="s">
        <v>2280</v>
      </c>
      <c r="B548" s="8">
        <v>44063</v>
      </c>
      <c r="C548" s="12" t="s">
        <v>2281</v>
      </c>
      <c r="D548" s="10" t="s">
        <v>1</v>
      </c>
      <c r="E548" s="11">
        <v>500</v>
      </c>
      <c r="F548" s="8">
        <v>44063</v>
      </c>
      <c r="G548" s="8">
        <v>44074</v>
      </c>
      <c r="H548" s="11">
        <v>500</v>
      </c>
      <c r="I548" s="10" t="s">
        <v>664</v>
      </c>
      <c r="J548" s="2" t="s">
        <v>665</v>
      </c>
      <c r="K548" s="10" t="s">
        <v>2282</v>
      </c>
      <c r="L548" s="10" t="s">
        <v>0</v>
      </c>
    </row>
    <row r="549" spans="1:12" x14ac:dyDescent="0.25">
      <c r="A549" s="2" t="s">
        <v>2283</v>
      </c>
      <c r="B549" s="8">
        <v>44063</v>
      </c>
      <c r="C549" s="12" t="s">
        <v>2284</v>
      </c>
      <c r="D549" s="10" t="s">
        <v>1</v>
      </c>
      <c r="E549" s="11">
        <v>15820.2</v>
      </c>
      <c r="F549" s="8">
        <v>44063</v>
      </c>
      <c r="G549" s="8">
        <v>44068</v>
      </c>
      <c r="H549" s="11">
        <v>15820.2</v>
      </c>
      <c r="I549" s="10" t="s">
        <v>444</v>
      </c>
      <c r="J549" s="2" t="s">
        <v>445</v>
      </c>
      <c r="K549" s="10" t="s">
        <v>2285</v>
      </c>
      <c r="L549" s="10" t="s">
        <v>0</v>
      </c>
    </row>
    <row r="550" spans="1:12" x14ac:dyDescent="0.25">
      <c r="A550" s="2" t="s">
        <v>2286</v>
      </c>
      <c r="B550" s="8">
        <v>44064</v>
      </c>
      <c r="C550" s="12" t="s">
        <v>2287</v>
      </c>
      <c r="D550" s="10" t="s">
        <v>1</v>
      </c>
      <c r="E550" s="11">
        <v>1100</v>
      </c>
      <c r="F550" s="8">
        <v>44064</v>
      </c>
      <c r="G550" s="8">
        <v>44377</v>
      </c>
      <c r="H550" s="11">
        <v>0</v>
      </c>
      <c r="I550" s="10" t="s">
        <v>1052</v>
      </c>
      <c r="J550" s="2" t="s">
        <v>1053</v>
      </c>
      <c r="K550" s="10" t="s">
        <v>2288</v>
      </c>
      <c r="L550" s="10" t="s">
        <v>0</v>
      </c>
    </row>
    <row r="551" spans="1:12" x14ac:dyDescent="0.25">
      <c r="A551" s="2" t="s">
        <v>2289</v>
      </c>
      <c r="B551" s="8">
        <v>44064</v>
      </c>
      <c r="C551" s="12" t="s">
        <v>2290</v>
      </c>
      <c r="D551" s="10">
        <v>38</v>
      </c>
      <c r="E551" s="11">
        <v>780</v>
      </c>
      <c r="F551" s="8">
        <v>44064</v>
      </c>
      <c r="G551" s="8">
        <v>44196</v>
      </c>
      <c r="H551" s="11">
        <v>0</v>
      </c>
      <c r="I551" s="10" t="s">
        <v>1425</v>
      </c>
      <c r="J551" s="2" t="s">
        <v>1426</v>
      </c>
      <c r="K551" s="10" t="s">
        <v>2291</v>
      </c>
      <c r="L551" s="10" t="s">
        <v>0</v>
      </c>
    </row>
    <row r="552" spans="1:12" x14ac:dyDescent="0.25">
      <c r="A552" s="2" t="s">
        <v>2292</v>
      </c>
      <c r="B552" s="8">
        <v>44067</v>
      </c>
      <c r="C552" s="12" t="s">
        <v>2293</v>
      </c>
      <c r="D552" s="10" t="s">
        <v>1</v>
      </c>
      <c r="E552" s="11">
        <v>17885</v>
      </c>
      <c r="F552" s="8">
        <v>44067</v>
      </c>
      <c r="G552" s="8">
        <v>44196</v>
      </c>
      <c r="H552" s="11">
        <v>17885</v>
      </c>
      <c r="I552" s="10" t="s">
        <v>695</v>
      </c>
      <c r="J552" s="2" t="s">
        <v>696</v>
      </c>
      <c r="K552" s="10" t="s">
        <v>2294</v>
      </c>
      <c r="L552" s="10" t="s">
        <v>0</v>
      </c>
    </row>
    <row r="553" spans="1:12" x14ac:dyDescent="0.25">
      <c r="A553" s="2" t="s">
        <v>2297</v>
      </c>
      <c r="B553" s="8">
        <v>44067</v>
      </c>
      <c r="C553" s="12" t="s">
        <v>2298</v>
      </c>
      <c r="D553" s="10" t="s">
        <v>1</v>
      </c>
      <c r="E553" s="11">
        <v>8800</v>
      </c>
      <c r="F553" s="8">
        <v>44067</v>
      </c>
      <c r="G553" s="8">
        <v>44106</v>
      </c>
      <c r="H553" s="11">
        <v>7010.19</v>
      </c>
      <c r="I553" s="10" t="s">
        <v>861</v>
      </c>
      <c r="J553" s="2" t="s">
        <v>862</v>
      </c>
      <c r="K553" s="10" t="s">
        <v>2299</v>
      </c>
      <c r="L553" s="10" t="s">
        <v>0</v>
      </c>
    </row>
    <row r="554" spans="1:12" x14ac:dyDescent="0.25">
      <c r="A554" s="2" t="s">
        <v>2300</v>
      </c>
      <c r="B554" s="8">
        <v>44067</v>
      </c>
      <c r="C554" s="12" t="s">
        <v>2301</v>
      </c>
      <c r="D554" s="10" t="s">
        <v>1</v>
      </c>
      <c r="E554" s="11">
        <v>500</v>
      </c>
      <c r="F554" s="8">
        <v>44067</v>
      </c>
      <c r="G554" s="8">
        <v>44067</v>
      </c>
      <c r="H554" s="11">
        <v>500</v>
      </c>
      <c r="I554" s="10" t="s">
        <v>1345</v>
      </c>
      <c r="J554" s="2" t="s">
        <v>1346</v>
      </c>
      <c r="K554" s="10" t="s">
        <v>2302</v>
      </c>
      <c r="L554" s="10" t="s">
        <v>0</v>
      </c>
    </row>
    <row r="555" spans="1:12" x14ac:dyDescent="0.25">
      <c r="A555" s="2" t="s">
        <v>2303</v>
      </c>
      <c r="B555" s="8">
        <v>44067</v>
      </c>
      <c r="C555" s="12" t="s">
        <v>1986</v>
      </c>
      <c r="D555" s="10" t="s">
        <v>1</v>
      </c>
      <c r="E555" s="11">
        <v>210.88</v>
      </c>
      <c r="F555" s="8">
        <v>44067</v>
      </c>
      <c r="G555" s="8">
        <v>44135</v>
      </c>
      <c r="H555" s="11">
        <v>210.86</v>
      </c>
      <c r="I555" s="10" t="s">
        <v>1169</v>
      </c>
      <c r="J555" s="2" t="s">
        <v>1170</v>
      </c>
      <c r="K555" s="10" t="s">
        <v>2304</v>
      </c>
      <c r="L555" s="10" t="s">
        <v>0</v>
      </c>
    </row>
    <row r="556" spans="1:12" x14ac:dyDescent="0.25">
      <c r="A556" s="2" t="s">
        <v>2305</v>
      </c>
      <c r="B556" s="8">
        <v>44069</v>
      </c>
      <c r="C556" s="12" t="s">
        <v>2306</v>
      </c>
      <c r="D556" s="10" t="s">
        <v>1</v>
      </c>
      <c r="E556" s="11">
        <v>120</v>
      </c>
      <c r="F556" s="8">
        <v>44069</v>
      </c>
      <c r="G556" s="8">
        <v>44069</v>
      </c>
      <c r="H556" s="11">
        <v>120</v>
      </c>
      <c r="I556" s="10" t="s">
        <v>1475</v>
      </c>
      <c r="J556" s="2" t="s">
        <v>1476</v>
      </c>
      <c r="K556" s="10" t="s">
        <v>2307</v>
      </c>
      <c r="L556" s="10" t="s">
        <v>0</v>
      </c>
    </row>
    <row r="557" spans="1:12" x14ac:dyDescent="0.25">
      <c r="A557" s="2" t="s">
        <v>2308</v>
      </c>
      <c r="B557" s="8">
        <v>44069</v>
      </c>
      <c r="C557" s="12" t="s">
        <v>2309</v>
      </c>
      <c r="D557" s="10" t="s">
        <v>1</v>
      </c>
      <c r="E557" s="11">
        <v>890</v>
      </c>
      <c r="F557" s="8">
        <v>44069</v>
      </c>
      <c r="G557" s="8">
        <v>44137</v>
      </c>
      <c r="H557" s="11">
        <v>890</v>
      </c>
      <c r="I557" s="10" t="s">
        <v>2310</v>
      </c>
      <c r="J557" s="2" t="s">
        <v>2311</v>
      </c>
      <c r="K557" s="10" t="s">
        <v>2312</v>
      </c>
      <c r="L557" s="10" t="s">
        <v>0</v>
      </c>
    </row>
    <row r="558" spans="1:12" x14ac:dyDescent="0.25">
      <c r="A558" s="2" t="s">
        <v>2313</v>
      </c>
      <c r="B558" s="8">
        <v>44069</v>
      </c>
      <c r="C558" s="12" t="s">
        <v>2314</v>
      </c>
      <c r="D558" s="10" t="s">
        <v>1</v>
      </c>
      <c r="E558" s="11">
        <v>350</v>
      </c>
      <c r="F558" s="8">
        <v>44069</v>
      </c>
      <c r="G558" s="8">
        <v>44166</v>
      </c>
      <c r="H558" s="11">
        <v>0</v>
      </c>
      <c r="I558" s="10" t="s">
        <v>1810</v>
      </c>
      <c r="J558" s="2" t="s">
        <v>1811</v>
      </c>
      <c r="K558" s="10" t="s">
        <v>2315</v>
      </c>
      <c r="L558" s="10" t="s">
        <v>0</v>
      </c>
    </row>
    <row r="559" spans="1:12" x14ac:dyDescent="0.25">
      <c r="A559" s="2" t="s">
        <v>2318</v>
      </c>
      <c r="B559" s="8">
        <v>44070</v>
      </c>
      <c r="C559" s="12" t="s">
        <v>2319</v>
      </c>
      <c r="D559" s="10" t="s">
        <v>1</v>
      </c>
      <c r="E559" s="11">
        <v>561.91999999999996</v>
      </c>
      <c r="F559" s="8">
        <v>44070</v>
      </c>
      <c r="G559" s="8">
        <v>44116</v>
      </c>
      <c r="H559" s="11">
        <v>0</v>
      </c>
      <c r="I559" s="10" t="s">
        <v>2295</v>
      </c>
      <c r="J559" s="2" t="s">
        <v>2296</v>
      </c>
      <c r="K559" s="10" t="s">
        <v>2320</v>
      </c>
      <c r="L559" s="10" t="s">
        <v>0</v>
      </c>
    </row>
    <row r="560" spans="1:12" x14ac:dyDescent="0.25">
      <c r="A560" s="2" t="s">
        <v>2321</v>
      </c>
      <c r="B560" s="8">
        <v>44070</v>
      </c>
      <c r="C560" s="12" t="s">
        <v>2322</v>
      </c>
      <c r="D560" s="10" t="s">
        <v>1</v>
      </c>
      <c r="E560" s="11">
        <v>360</v>
      </c>
      <c r="F560" s="8">
        <v>44070</v>
      </c>
      <c r="G560" s="8">
        <v>44097</v>
      </c>
      <c r="H560" s="11">
        <v>360</v>
      </c>
      <c r="I560" s="10" t="s">
        <v>221</v>
      </c>
      <c r="J560" s="2" t="s">
        <v>222</v>
      </c>
      <c r="K560" s="10" t="s">
        <v>2323</v>
      </c>
      <c r="L560" s="10" t="s">
        <v>0</v>
      </c>
    </row>
    <row r="561" spans="1:12" x14ac:dyDescent="0.25">
      <c r="A561" s="2" t="s">
        <v>2324</v>
      </c>
      <c r="B561" s="8">
        <v>44070</v>
      </c>
      <c r="C561" s="12" t="s">
        <v>2325</v>
      </c>
      <c r="D561" s="10" t="s">
        <v>1</v>
      </c>
      <c r="E561" s="11">
        <v>835.62</v>
      </c>
      <c r="F561" s="8">
        <v>44070</v>
      </c>
      <c r="G561" s="8">
        <v>44104</v>
      </c>
      <c r="H561" s="11">
        <v>835.62</v>
      </c>
      <c r="I561" s="10" t="s">
        <v>1548</v>
      </c>
      <c r="J561" s="2" t="s">
        <v>1549</v>
      </c>
      <c r="K561" s="10" t="s">
        <v>2326</v>
      </c>
      <c r="L561" s="10" t="s">
        <v>0</v>
      </c>
    </row>
    <row r="562" spans="1:12" x14ac:dyDescent="0.25">
      <c r="A562" s="2" t="s">
        <v>2327</v>
      </c>
      <c r="B562" s="8">
        <v>44071</v>
      </c>
      <c r="C562" s="12" t="s">
        <v>2328</v>
      </c>
      <c r="D562" s="10" t="s">
        <v>1</v>
      </c>
      <c r="E562" s="11">
        <v>2057.6</v>
      </c>
      <c r="F562" s="8">
        <v>44071</v>
      </c>
      <c r="G562" s="8">
        <v>44097</v>
      </c>
      <c r="H562" s="11">
        <v>2057.6</v>
      </c>
      <c r="I562" s="10" t="s">
        <v>2329</v>
      </c>
      <c r="J562" s="2" t="s">
        <v>2330</v>
      </c>
      <c r="K562" s="10" t="s">
        <v>2331</v>
      </c>
      <c r="L562" s="10" t="s">
        <v>0</v>
      </c>
    </row>
    <row r="563" spans="1:12" x14ac:dyDescent="0.25">
      <c r="A563" s="2" t="s">
        <v>2332</v>
      </c>
      <c r="B563" s="8">
        <v>44071</v>
      </c>
      <c r="C563" s="12" t="s">
        <v>2333</v>
      </c>
      <c r="D563" s="10" t="s">
        <v>1</v>
      </c>
      <c r="E563" s="11">
        <v>4510.8</v>
      </c>
      <c r="F563" s="8">
        <v>44071</v>
      </c>
      <c r="G563" s="8">
        <v>44109</v>
      </c>
      <c r="H563" s="11">
        <v>4510.8</v>
      </c>
      <c r="I563" s="10" t="s">
        <v>1025</v>
      </c>
      <c r="J563" s="2" t="s">
        <v>1026</v>
      </c>
      <c r="K563" s="10" t="s">
        <v>2334</v>
      </c>
      <c r="L563" s="10" t="s">
        <v>0</v>
      </c>
    </row>
    <row r="564" spans="1:12" x14ac:dyDescent="0.25">
      <c r="A564" s="2" t="s">
        <v>2335</v>
      </c>
      <c r="B564" s="8">
        <v>44074</v>
      </c>
      <c r="C564" s="12" t="s">
        <v>2336</v>
      </c>
      <c r="D564" s="10">
        <v>38</v>
      </c>
      <c r="E564" s="11">
        <v>1650</v>
      </c>
      <c r="F564" s="8">
        <v>44074</v>
      </c>
      <c r="G564" s="8">
        <v>44109</v>
      </c>
      <c r="H564" s="11">
        <v>1650</v>
      </c>
      <c r="I564" s="10" t="s">
        <v>628</v>
      </c>
      <c r="J564" s="2" t="s">
        <v>629</v>
      </c>
      <c r="K564" s="10" t="s">
        <v>2337</v>
      </c>
      <c r="L564" s="10" t="s">
        <v>0</v>
      </c>
    </row>
    <row r="565" spans="1:12" x14ac:dyDescent="0.25">
      <c r="A565" s="2" t="s">
        <v>2338</v>
      </c>
      <c r="B565" s="8">
        <v>44074</v>
      </c>
      <c r="C565" s="12" t="s">
        <v>2339</v>
      </c>
      <c r="D565" s="10" t="s">
        <v>1</v>
      </c>
      <c r="E565" s="11">
        <v>267.5</v>
      </c>
      <c r="F565" s="8">
        <v>44074</v>
      </c>
      <c r="G565" s="8">
        <v>44106</v>
      </c>
      <c r="H565" s="11">
        <v>267.5</v>
      </c>
      <c r="I565" s="10" t="s">
        <v>2340</v>
      </c>
      <c r="J565" s="2" t="s">
        <v>2341</v>
      </c>
      <c r="K565" s="10" t="s">
        <v>2342</v>
      </c>
      <c r="L565" s="10" t="s">
        <v>0</v>
      </c>
    </row>
    <row r="566" spans="1:12" x14ac:dyDescent="0.25">
      <c r="A566" s="2" t="s">
        <v>2343</v>
      </c>
      <c r="B566" s="8">
        <v>44074</v>
      </c>
      <c r="C566" s="12" t="s">
        <v>2344</v>
      </c>
      <c r="D566" s="10" t="s">
        <v>1</v>
      </c>
      <c r="E566" s="11">
        <v>2450</v>
      </c>
      <c r="F566" s="8">
        <v>44074</v>
      </c>
      <c r="G566" s="8">
        <v>44141</v>
      </c>
      <c r="H566" s="11">
        <v>2450</v>
      </c>
      <c r="I566" s="10" t="s">
        <v>664</v>
      </c>
      <c r="J566" s="2" t="s">
        <v>665</v>
      </c>
      <c r="K566" s="10" t="s">
        <v>2345</v>
      </c>
      <c r="L566" s="10" t="s">
        <v>0</v>
      </c>
    </row>
    <row r="567" spans="1:12" x14ac:dyDescent="0.25">
      <c r="A567" s="2" t="s">
        <v>2346</v>
      </c>
      <c r="B567" s="8">
        <v>44074</v>
      </c>
      <c r="C567" s="12" t="s">
        <v>2347</v>
      </c>
      <c r="D567" s="10" t="s">
        <v>1</v>
      </c>
      <c r="E567" s="11">
        <v>1930.35</v>
      </c>
      <c r="F567" s="8">
        <v>44074</v>
      </c>
      <c r="G567" s="8">
        <v>44135</v>
      </c>
      <c r="H567" s="11">
        <v>1930.35</v>
      </c>
      <c r="I567" s="10" t="s">
        <v>1786</v>
      </c>
      <c r="J567" s="2" t="s">
        <v>1787</v>
      </c>
      <c r="K567" s="10" t="s">
        <v>2348</v>
      </c>
      <c r="L567" s="10" t="s">
        <v>0</v>
      </c>
    </row>
    <row r="568" spans="1:12" x14ac:dyDescent="0.25">
      <c r="A568" s="2" t="s">
        <v>2349</v>
      </c>
      <c r="B568" s="8">
        <v>44074</v>
      </c>
      <c r="C568" s="12" t="s">
        <v>2350</v>
      </c>
      <c r="D568" s="10" t="s">
        <v>1</v>
      </c>
      <c r="E568" s="11">
        <v>330</v>
      </c>
      <c r="F568" s="8">
        <v>44074</v>
      </c>
      <c r="G568" s="8">
        <v>44074</v>
      </c>
      <c r="H568" s="11">
        <v>330</v>
      </c>
      <c r="I568" s="10" t="s">
        <v>77</v>
      </c>
      <c r="J568" s="2" t="s">
        <v>78</v>
      </c>
      <c r="K568" s="10" t="s">
        <v>2351</v>
      </c>
      <c r="L568" s="10" t="s">
        <v>0</v>
      </c>
    </row>
    <row r="569" spans="1:12" x14ac:dyDescent="0.25">
      <c r="A569" s="2" t="s">
        <v>2352</v>
      </c>
      <c r="B569" s="8">
        <v>44074</v>
      </c>
      <c r="C569" s="12" t="s">
        <v>2353</v>
      </c>
      <c r="D569" s="10" t="s">
        <v>1</v>
      </c>
      <c r="E569" s="11">
        <v>7500</v>
      </c>
      <c r="F569" s="8">
        <v>44074</v>
      </c>
      <c r="G569" s="8">
        <v>44377</v>
      </c>
      <c r="H569" s="11">
        <v>0</v>
      </c>
      <c r="I569" s="10" t="s">
        <v>970</v>
      </c>
      <c r="J569" s="2" t="s">
        <v>971</v>
      </c>
      <c r="K569" s="10" t="s">
        <v>2354</v>
      </c>
      <c r="L569" s="10" t="s">
        <v>0</v>
      </c>
    </row>
    <row r="570" spans="1:12" x14ac:dyDescent="0.25">
      <c r="A570" s="2" t="s">
        <v>2355</v>
      </c>
      <c r="B570" s="8">
        <v>44074</v>
      </c>
      <c r="C570" s="12" t="s">
        <v>2356</v>
      </c>
      <c r="D570" s="10" t="s">
        <v>1</v>
      </c>
      <c r="E570" s="11">
        <v>100</v>
      </c>
      <c r="F570" s="8">
        <v>44074</v>
      </c>
      <c r="G570" s="8">
        <v>44097</v>
      </c>
      <c r="H570" s="11">
        <v>100</v>
      </c>
      <c r="I570" s="10" t="s">
        <v>2357</v>
      </c>
      <c r="J570" s="2" t="s">
        <v>2358</v>
      </c>
      <c r="K570" s="10" t="s">
        <v>2359</v>
      </c>
      <c r="L570" s="10" t="s">
        <v>0</v>
      </c>
    </row>
    <row r="571" spans="1:12" x14ac:dyDescent="0.25">
      <c r="A571" s="2" t="s">
        <v>2360</v>
      </c>
      <c r="B571" s="8">
        <v>44076</v>
      </c>
      <c r="C571" s="12" t="s">
        <v>2361</v>
      </c>
      <c r="D571" s="10" t="s">
        <v>1</v>
      </c>
      <c r="E571" s="11">
        <v>1410</v>
      </c>
      <c r="F571" s="8">
        <v>44076</v>
      </c>
      <c r="G571" s="8">
        <v>44104</v>
      </c>
      <c r="H571" s="11">
        <v>1410</v>
      </c>
      <c r="I571" s="10" t="s">
        <v>2362</v>
      </c>
      <c r="J571" s="2" t="s">
        <v>2363</v>
      </c>
      <c r="K571" s="10" t="s">
        <v>2364</v>
      </c>
      <c r="L571" s="10" t="s">
        <v>0</v>
      </c>
    </row>
    <row r="572" spans="1:12" x14ac:dyDescent="0.25">
      <c r="A572" s="2" t="s">
        <v>2365</v>
      </c>
      <c r="B572" s="8">
        <v>44076</v>
      </c>
      <c r="C572" s="12" t="s">
        <v>2366</v>
      </c>
      <c r="D572" s="10" t="s">
        <v>1</v>
      </c>
      <c r="E572" s="11">
        <v>5766.98</v>
      </c>
      <c r="F572" s="8">
        <v>44076</v>
      </c>
      <c r="G572" s="8">
        <v>44152</v>
      </c>
      <c r="H572" s="11">
        <v>5766.98</v>
      </c>
      <c r="I572" s="10" t="s">
        <v>2367</v>
      </c>
      <c r="J572" s="2" t="s">
        <v>2368</v>
      </c>
      <c r="K572" s="10" t="s">
        <v>2369</v>
      </c>
      <c r="L572" s="10" t="s">
        <v>0</v>
      </c>
    </row>
    <row r="573" spans="1:12" x14ac:dyDescent="0.25">
      <c r="A573" s="2" t="s">
        <v>2370</v>
      </c>
      <c r="B573" s="8">
        <v>44076</v>
      </c>
      <c r="C573" s="12" t="s">
        <v>2371</v>
      </c>
      <c r="D573" s="10" t="s">
        <v>1</v>
      </c>
      <c r="E573" s="11">
        <v>194.7</v>
      </c>
      <c r="F573" s="8">
        <v>44076</v>
      </c>
      <c r="G573" s="8">
        <v>44076</v>
      </c>
      <c r="H573" s="11">
        <v>194.7</v>
      </c>
      <c r="I573" s="10" t="s">
        <v>2031</v>
      </c>
      <c r="J573" s="2" t="s">
        <v>2032</v>
      </c>
      <c r="K573" s="10" t="s">
        <v>2372</v>
      </c>
      <c r="L573" s="10" t="s">
        <v>0</v>
      </c>
    </row>
    <row r="574" spans="1:12" x14ac:dyDescent="0.25">
      <c r="A574" s="2" t="s">
        <v>2373</v>
      </c>
      <c r="B574" s="8">
        <v>44076</v>
      </c>
      <c r="C574" s="12" t="s">
        <v>2374</v>
      </c>
      <c r="D574" s="10" t="s">
        <v>1</v>
      </c>
      <c r="E574" s="11">
        <v>35000</v>
      </c>
      <c r="F574" s="8">
        <v>44076</v>
      </c>
      <c r="G574" s="8">
        <v>44097</v>
      </c>
      <c r="H574" s="11">
        <v>35000</v>
      </c>
      <c r="I574" s="10" t="s">
        <v>1340</v>
      </c>
      <c r="J574" s="2" t="s">
        <v>1341</v>
      </c>
      <c r="K574" s="10" t="s">
        <v>2375</v>
      </c>
      <c r="L574" s="10" t="s">
        <v>0</v>
      </c>
    </row>
    <row r="575" spans="1:12" x14ac:dyDescent="0.25">
      <c r="A575" s="2" t="s">
        <v>2376</v>
      </c>
      <c r="B575" s="8">
        <v>44076</v>
      </c>
      <c r="C575" s="12" t="s">
        <v>2377</v>
      </c>
      <c r="D575" s="10" t="s">
        <v>1</v>
      </c>
      <c r="E575" s="11">
        <v>475.2</v>
      </c>
      <c r="F575" s="8">
        <v>44076</v>
      </c>
      <c r="G575" s="8">
        <v>44130</v>
      </c>
      <c r="H575" s="11">
        <v>475.2</v>
      </c>
      <c r="I575" s="10" t="s">
        <v>1324</v>
      </c>
      <c r="J575" s="2" t="s">
        <v>1325</v>
      </c>
      <c r="K575" s="10" t="s">
        <v>2378</v>
      </c>
      <c r="L575" s="10" t="s">
        <v>0</v>
      </c>
    </row>
    <row r="576" spans="1:12" x14ac:dyDescent="0.25">
      <c r="A576" s="2" t="s">
        <v>2379</v>
      </c>
      <c r="B576" s="8">
        <v>44076</v>
      </c>
      <c r="C576" s="12" t="s">
        <v>2380</v>
      </c>
      <c r="D576" s="10" t="s">
        <v>1</v>
      </c>
      <c r="E576" s="11">
        <v>25</v>
      </c>
      <c r="F576" s="8">
        <v>44076</v>
      </c>
      <c r="G576" s="8">
        <v>44076</v>
      </c>
      <c r="H576" s="11">
        <v>0</v>
      </c>
      <c r="I576" s="10" t="s">
        <v>1406</v>
      </c>
      <c r="J576" s="2" t="s">
        <v>1407</v>
      </c>
      <c r="K576" s="10" t="s">
        <v>2381</v>
      </c>
      <c r="L576" s="10" t="s">
        <v>0</v>
      </c>
    </row>
    <row r="577" spans="1:12" x14ac:dyDescent="0.25">
      <c r="A577" s="2" t="s">
        <v>2382</v>
      </c>
      <c r="B577" s="8">
        <v>44077</v>
      </c>
      <c r="C577" s="12" t="s">
        <v>2383</v>
      </c>
      <c r="D577" s="10" t="s">
        <v>1</v>
      </c>
      <c r="E577" s="11">
        <v>205</v>
      </c>
      <c r="F577" s="8">
        <v>44077</v>
      </c>
      <c r="G577" s="8">
        <v>44160</v>
      </c>
      <c r="H577" s="11">
        <v>205</v>
      </c>
      <c r="I577" s="10" t="s">
        <v>1387</v>
      </c>
      <c r="J577" s="2" t="s">
        <v>1388</v>
      </c>
      <c r="K577" s="10" t="s">
        <v>2384</v>
      </c>
      <c r="L577" s="10" t="s">
        <v>0</v>
      </c>
    </row>
    <row r="578" spans="1:12" x14ac:dyDescent="0.25">
      <c r="A578" s="2" t="s">
        <v>2385</v>
      </c>
      <c r="B578" s="8">
        <v>44077</v>
      </c>
      <c r="C578" s="12" t="s">
        <v>2386</v>
      </c>
      <c r="D578" s="10" t="s">
        <v>1</v>
      </c>
      <c r="E578" s="11">
        <v>4090.5</v>
      </c>
      <c r="F578" s="8">
        <v>44077</v>
      </c>
      <c r="G578" s="8">
        <v>44174</v>
      </c>
      <c r="H578" s="11">
        <v>0</v>
      </c>
      <c r="I578" s="10" t="s">
        <v>336</v>
      </c>
      <c r="J578" s="2" t="s">
        <v>337</v>
      </c>
      <c r="K578" s="10" t="s">
        <v>2387</v>
      </c>
      <c r="L578" s="10" t="s">
        <v>0</v>
      </c>
    </row>
    <row r="579" spans="1:12" x14ac:dyDescent="0.25">
      <c r="A579" s="2" t="s">
        <v>2388</v>
      </c>
      <c r="B579" s="8">
        <v>44077</v>
      </c>
      <c r="C579" s="12" t="s">
        <v>2389</v>
      </c>
      <c r="D579" s="10" t="s">
        <v>1</v>
      </c>
      <c r="E579" s="11">
        <v>7332.5</v>
      </c>
      <c r="F579" s="8">
        <v>44077</v>
      </c>
      <c r="G579" s="8">
        <v>44196</v>
      </c>
      <c r="H579" s="11">
        <v>0</v>
      </c>
      <c r="I579" s="10" t="s">
        <v>2390</v>
      </c>
      <c r="J579" s="2" t="s">
        <v>2391</v>
      </c>
      <c r="K579" s="10" t="s">
        <v>2392</v>
      </c>
      <c r="L579" s="10" t="s">
        <v>0</v>
      </c>
    </row>
    <row r="580" spans="1:12" x14ac:dyDescent="0.25">
      <c r="A580" s="2" t="s">
        <v>2393</v>
      </c>
      <c r="B580" s="8">
        <v>44077</v>
      </c>
      <c r="C580" s="12" t="s">
        <v>2394</v>
      </c>
      <c r="D580" s="10" t="s">
        <v>1</v>
      </c>
      <c r="E580" s="11">
        <v>3016</v>
      </c>
      <c r="F580" s="8">
        <v>44077</v>
      </c>
      <c r="G580" s="8">
        <v>44088</v>
      </c>
      <c r="H580" s="11">
        <v>3016</v>
      </c>
      <c r="I580" s="10" t="s">
        <v>2395</v>
      </c>
      <c r="J580" s="2" t="s">
        <v>394</v>
      </c>
      <c r="K580" s="10" t="s">
        <v>2396</v>
      </c>
      <c r="L580" s="10" t="s">
        <v>0</v>
      </c>
    </row>
    <row r="581" spans="1:12" x14ac:dyDescent="0.25">
      <c r="A581" s="2" t="s">
        <v>2397</v>
      </c>
      <c r="B581" s="8">
        <v>44078</v>
      </c>
      <c r="C581" s="12" t="s">
        <v>2398</v>
      </c>
      <c r="D581" s="10" t="s">
        <v>1</v>
      </c>
      <c r="E581" s="11">
        <v>34300</v>
      </c>
      <c r="F581" s="8">
        <v>44078</v>
      </c>
      <c r="G581" s="8">
        <v>44161</v>
      </c>
      <c r="H581" s="11">
        <v>0</v>
      </c>
      <c r="I581" s="10" t="s">
        <v>1091</v>
      </c>
      <c r="J581" s="2" t="s">
        <v>1092</v>
      </c>
      <c r="K581" s="10" t="s">
        <v>2399</v>
      </c>
      <c r="L581" s="10" t="s">
        <v>0</v>
      </c>
    </row>
    <row r="582" spans="1:12" x14ac:dyDescent="0.25">
      <c r="A582" s="2" t="s">
        <v>2400</v>
      </c>
      <c r="B582" s="8">
        <v>44078</v>
      </c>
      <c r="C582" s="12" t="s">
        <v>2401</v>
      </c>
      <c r="D582" s="10">
        <v>38</v>
      </c>
      <c r="E582" s="11">
        <v>19200</v>
      </c>
      <c r="F582" s="8">
        <v>44078</v>
      </c>
      <c r="G582" s="8">
        <v>44082</v>
      </c>
      <c r="H582" s="11">
        <v>9600</v>
      </c>
      <c r="I582" s="10" t="s">
        <v>2402</v>
      </c>
      <c r="J582" s="2" t="s">
        <v>2403</v>
      </c>
      <c r="K582" s="10" t="s">
        <v>2404</v>
      </c>
      <c r="L582" s="10" t="s">
        <v>0</v>
      </c>
    </row>
    <row r="583" spans="1:12" x14ac:dyDescent="0.25">
      <c r="A583" s="2" t="s">
        <v>2405</v>
      </c>
      <c r="B583" s="8">
        <v>44081</v>
      </c>
      <c r="C583" s="12" t="s">
        <v>2406</v>
      </c>
      <c r="D583" s="10" t="s">
        <v>1</v>
      </c>
      <c r="E583" s="11">
        <v>830</v>
      </c>
      <c r="F583" s="8">
        <v>44081</v>
      </c>
      <c r="G583" s="8">
        <v>44104</v>
      </c>
      <c r="H583" s="11">
        <v>830</v>
      </c>
      <c r="I583" s="10" t="s">
        <v>1086</v>
      </c>
      <c r="J583" s="2" t="s">
        <v>1087</v>
      </c>
      <c r="K583" s="10" t="s">
        <v>2407</v>
      </c>
      <c r="L583" s="10" t="s">
        <v>0</v>
      </c>
    </row>
    <row r="584" spans="1:12" x14ac:dyDescent="0.25">
      <c r="A584" s="2" t="s">
        <v>2408</v>
      </c>
      <c r="B584" s="8">
        <v>44081</v>
      </c>
      <c r="C584" s="12" t="s">
        <v>2409</v>
      </c>
      <c r="D584" s="10" t="s">
        <v>1</v>
      </c>
      <c r="E584" s="11">
        <v>2135</v>
      </c>
      <c r="F584" s="8">
        <v>44081</v>
      </c>
      <c r="G584" s="8">
        <v>44125</v>
      </c>
      <c r="H584" s="11">
        <v>2135</v>
      </c>
      <c r="I584" s="10" t="s">
        <v>132</v>
      </c>
      <c r="J584" s="2" t="s">
        <v>133</v>
      </c>
      <c r="K584" s="10" t="s">
        <v>2410</v>
      </c>
      <c r="L584" s="10" t="s">
        <v>0</v>
      </c>
    </row>
    <row r="585" spans="1:12" x14ac:dyDescent="0.25">
      <c r="A585" s="2" t="s">
        <v>2411</v>
      </c>
      <c r="B585" s="8">
        <v>44081</v>
      </c>
      <c r="C585" s="12" t="s">
        <v>2412</v>
      </c>
      <c r="D585" s="10">
        <v>38</v>
      </c>
      <c r="E585" s="11">
        <v>10953.91</v>
      </c>
      <c r="F585" s="8">
        <v>44081</v>
      </c>
      <c r="G585" s="8">
        <v>44133</v>
      </c>
      <c r="H585" s="11">
        <v>9803.41</v>
      </c>
      <c r="I585" s="10" t="s">
        <v>2295</v>
      </c>
      <c r="J585" s="2" t="s">
        <v>2296</v>
      </c>
      <c r="K585" s="10" t="s">
        <v>2413</v>
      </c>
      <c r="L585" s="10" t="s">
        <v>0</v>
      </c>
    </row>
    <row r="586" spans="1:12" x14ac:dyDescent="0.25">
      <c r="A586" s="2" t="s">
        <v>2414</v>
      </c>
      <c r="B586" s="8">
        <v>44081</v>
      </c>
      <c r="C586" s="12" t="s">
        <v>2415</v>
      </c>
      <c r="D586" s="10" t="s">
        <v>1</v>
      </c>
      <c r="E586" s="11">
        <v>598</v>
      </c>
      <c r="F586" s="8">
        <v>44081</v>
      </c>
      <c r="G586" s="8">
        <v>44083</v>
      </c>
      <c r="H586" s="11">
        <v>614.55999999999995</v>
      </c>
      <c r="I586" s="10" t="s">
        <v>1820</v>
      </c>
      <c r="J586" s="2" t="s">
        <v>1821</v>
      </c>
      <c r="K586" s="10" t="s">
        <v>2416</v>
      </c>
      <c r="L586" s="10" t="s">
        <v>0</v>
      </c>
    </row>
    <row r="587" spans="1:12" x14ac:dyDescent="0.25">
      <c r="A587" s="2" t="s">
        <v>2417</v>
      </c>
      <c r="B587" s="8">
        <v>44081</v>
      </c>
      <c r="C587" s="12" t="s">
        <v>2418</v>
      </c>
      <c r="D587" s="10" t="s">
        <v>1</v>
      </c>
      <c r="E587" s="11">
        <v>190</v>
      </c>
      <c r="F587" s="8">
        <v>44081</v>
      </c>
      <c r="G587" s="8">
        <v>44103</v>
      </c>
      <c r="H587" s="11">
        <v>190</v>
      </c>
      <c r="I587" s="10" t="s">
        <v>1263</v>
      </c>
      <c r="J587" s="2" t="s">
        <v>1264</v>
      </c>
      <c r="K587" s="10" t="s">
        <v>2419</v>
      </c>
      <c r="L587" s="10" t="s">
        <v>0</v>
      </c>
    </row>
    <row r="588" spans="1:12" x14ac:dyDescent="0.25">
      <c r="A588" s="2" t="s">
        <v>2420</v>
      </c>
      <c r="B588" s="8">
        <v>44082</v>
      </c>
      <c r="C588" s="12" t="s">
        <v>2421</v>
      </c>
      <c r="D588" s="10" t="s">
        <v>1</v>
      </c>
      <c r="E588" s="11">
        <v>3306.65</v>
      </c>
      <c r="F588" s="8">
        <v>44082</v>
      </c>
      <c r="G588" s="8">
        <v>44116</v>
      </c>
      <c r="H588" s="11">
        <v>3306.65</v>
      </c>
      <c r="I588" s="10" t="s">
        <v>623</v>
      </c>
      <c r="J588" s="2" t="s">
        <v>624</v>
      </c>
      <c r="K588" s="10" t="s">
        <v>2422</v>
      </c>
      <c r="L588" s="10" t="s">
        <v>0</v>
      </c>
    </row>
    <row r="589" spans="1:12" x14ac:dyDescent="0.25">
      <c r="A589" s="2" t="s">
        <v>2423</v>
      </c>
      <c r="B589" s="8">
        <v>44082</v>
      </c>
      <c r="C589" s="12" t="s">
        <v>2424</v>
      </c>
      <c r="D589" s="10">
        <v>38</v>
      </c>
      <c r="E589" s="11">
        <v>1300</v>
      </c>
      <c r="F589" s="8">
        <v>44082</v>
      </c>
      <c r="G589" s="8">
        <v>44377</v>
      </c>
      <c r="H589" s="11">
        <v>0</v>
      </c>
      <c r="I589" s="10" t="s">
        <v>2425</v>
      </c>
      <c r="J589" s="2" t="s">
        <v>2426</v>
      </c>
      <c r="K589" s="10" t="s">
        <v>2427</v>
      </c>
      <c r="L589" s="10" t="s">
        <v>0</v>
      </c>
    </row>
    <row r="590" spans="1:12" x14ac:dyDescent="0.25">
      <c r="A590" s="2" t="s">
        <v>2428</v>
      </c>
      <c r="B590" s="8">
        <v>44082</v>
      </c>
      <c r="C590" s="12" t="s">
        <v>2429</v>
      </c>
      <c r="D590" s="10" t="s">
        <v>1</v>
      </c>
      <c r="E590" s="11">
        <v>4954.18</v>
      </c>
      <c r="F590" s="8">
        <v>44082</v>
      </c>
      <c r="G590" s="8">
        <v>44377</v>
      </c>
      <c r="H590" s="11">
        <v>0</v>
      </c>
      <c r="I590" s="10" t="s">
        <v>2430</v>
      </c>
      <c r="J590" s="2" t="s">
        <v>2431</v>
      </c>
      <c r="K590" s="10" t="s">
        <v>2432</v>
      </c>
      <c r="L590" s="10" t="s">
        <v>0</v>
      </c>
    </row>
    <row r="591" spans="1:12" x14ac:dyDescent="0.25">
      <c r="A591" s="2" t="s">
        <v>2433</v>
      </c>
      <c r="B591" s="8">
        <v>44082</v>
      </c>
      <c r="C591" s="12" t="s">
        <v>2434</v>
      </c>
      <c r="D591" s="10" t="s">
        <v>1</v>
      </c>
      <c r="E591" s="11">
        <v>1947</v>
      </c>
      <c r="F591" s="8">
        <v>44082</v>
      </c>
      <c r="G591" s="8">
        <v>44377</v>
      </c>
      <c r="H591" s="11">
        <v>2146.6999999999998</v>
      </c>
      <c r="I591" s="10" t="s">
        <v>2430</v>
      </c>
      <c r="J591" s="2" t="s">
        <v>2431</v>
      </c>
      <c r="K591" s="10" t="s">
        <v>2435</v>
      </c>
      <c r="L591" s="10" t="s">
        <v>0</v>
      </c>
    </row>
    <row r="592" spans="1:12" x14ac:dyDescent="0.25">
      <c r="A592" s="2" t="s">
        <v>2436</v>
      </c>
      <c r="B592" s="8">
        <v>44082</v>
      </c>
      <c r="C592" s="12" t="s">
        <v>2437</v>
      </c>
      <c r="D592" s="10" t="s">
        <v>1</v>
      </c>
      <c r="E592" s="11">
        <v>3690.57</v>
      </c>
      <c r="F592" s="8">
        <v>44082</v>
      </c>
      <c r="G592" s="8">
        <v>44116</v>
      </c>
      <c r="H592" s="11">
        <v>3691.4</v>
      </c>
      <c r="I592" s="10" t="s">
        <v>2159</v>
      </c>
      <c r="J592" s="2" t="s">
        <v>2160</v>
      </c>
      <c r="K592" s="10" t="s">
        <v>2438</v>
      </c>
      <c r="L592" s="10" t="s">
        <v>0</v>
      </c>
    </row>
    <row r="593" spans="1:12" x14ac:dyDescent="0.25">
      <c r="A593" s="2" t="s">
        <v>2439</v>
      </c>
      <c r="B593" s="8">
        <v>44082</v>
      </c>
      <c r="C593" s="12" t="s">
        <v>2440</v>
      </c>
      <c r="D593" s="10" t="s">
        <v>1</v>
      </c>
      <c r="E593" s="11">
        <v>2464.6</v>
      </c>
      <c r="F593" s="8">
        <v>44082</v>
      </c>
      <c r="G593" s="8">
        <v>44116</v>
      </c>
      <c r="H593" s="11">
        <v>2464.5</v>
      </c>
      <c r="I593" s="10" t="s">
        <v>1485</v>
      </c>
      <c r="J593" s="2" t="s">
        <v>1486</v>
      </c>
      <c r="K593" s="10" t="s">
        <v>2441</v>
      </c>
      <c r="L593" s="10" t="s">
        <v>0</v>
      </c>
    </row>
    <row r="594" spans="1:12" x14ac:dyDescent="0.25">
      <c r="A594" s="2" t="s">
        <v>2442</v>
      </c>
      <c r="B594" s="8">
        <v>44082</v>
      </c>
      <c r="C594" s="12" t="s">
        <v>2443</v>
      </c>
      <c r="D594" s="10" t="s">
        <v>1</v>
      </c>
      <c r="E594" s="11">
        <v>7770</v>
      </c>
      <c r="F594" s="8">
        <v>44082</v>
      </c>
      <c r="G594" s="8">
        <v>44377</v>
      </c>
      <c r="H594" s="11">
        <v>0</v>
      </c>
      <c r="I594" s="10" t="s">
        <v>2430</v>
      </c>
      <c r="J594" s="2" t="s">
        <v>2431</v>
      </c>
      <c r="K594" s="10" t="s">
        <v>2444</v>
      </c>
      <c r="L594" s="10" t="s">
        <v>0</v>
      </c>
    </row>
    <row r="595" spans="1:12" x14ac:dyDescent="0.25">
      <c r="A595" s="2" t="s">
        <v>2445</v>
      </c>
      <c r="B595" s="8">
        <v>44082</v>
      </c>
      <c r="C595" s="12" t="s">
        <v>183</v>
      </c>
      <c r="D595" s="10" t="s">
        <v>1</v>
      </c>
      <c r="E595" s="11">
        <v>861.75</v>
      </c>
      <c r="F595" s="8">
        <v>44082</v>
      </c>
      <c r="G595" s="8">
        <v>44098</v>
      </c>
      <c r="H595" s="11">
        <v>861.68</v>
      </c>
      <c r="I595" s="10" t="s">
        <v>184</v>
      </c>
      <c r="J595" s="2" t="s">
        <v>185</v>
      </c>
      <c r="K595" s="10" t="s">
        <v>2446</v>
      </c>
      <c r="L595" s="10" t="s">
        <v>0</v>
      </c>
    </row>
    <row r="596" spans="1:12" x14ac:dyDescent="0.25">
      <c r="A596" s="2" t="s">
        <v>2447</v>
      </c>
      <c r="B596" s="8">
        <v>44083</v>
      </c>
      <c r="C596" s="12" t="s">
        <v>2448</v>
      </c>
      <c r="D596" s="10" t="s">
        <v>1</v>
      </c>
      <c r="E596" s="11">
        <v>5249.6</v>
      </c>
      <c r="F596" s="8">
        <v>44083</v>
      </c>
      <c r="G596" s="8">
        <v>44139</v>
      </c>
      <c r="H596" s="11">
        <v>5249.6</v>
      </c>
      <c r="I596" s="10" t="s">
        <v>464</v>
      </c>
      <c r="J596" s="2" t="s">
        <v>465</v>
      </c>
      <c r="K596" s="10" t="s">
        <v>2449</v>
      </c>
      <c r="L596" s="10" t="s">
        <v>0</v>
      </c>
    </row>
    <row r="597" spans="1:12" x14ac:dyDescent="0.25">
      <c r="A597" s="2" t="s">
        <v>2450</v>
      </c>
      <c r="B597" s="8">
        <v>44083</v>
      </c>
      <c r="C597" s="12" t="s">
        <v>2451</v>
      </c>
      <c r="D597" s="10" t="s">
        <v>1</v>
      </c>
      <c r="E597" s="11">
        <v>554.69000000000005</v>
      </c>
      <c r="F597" s="8">
        <v>44083</v>
      </c>
      <c r="G597" s="8">
        <v>44090</v>
      </c>
      <c r="H597" s="11">
        <v>0</v>
      </c>
      <c r="I597" s="10" t="s">
        <v>2452</v>
      </c>
      <c r="J597" s="2" t="s">
        <v>2453</v>
      </c>
      <c r="K597" s="10" t="s">
        <v>2454</v>
      </c>
      <c r="L597" s="10" t="s">
        <v>0</v>
      </c>
    </row>
    <row r="598" spans="1:12" x14ac:dyDescent="0.25">
      <c r="A598" s="2" t="s">
        <v>2455</v>
      </c>
      <c r="B598" s="8">
        <v>44084</v>
      </c>
      <c r="C598" s="12" t="s">
        <v>2456</v>
      </c>
      <c r="D598" s="10" t="s">
        <v>1</v>
      </c>
      <c r="E598" s="11">
        <v>2325.44</v>
      </c>
      <c r="F598" s="8">
        <v>44084</v>
      </c>
      <c r="G598" s="8">
        <v>44091</v>
      </c>
      <c r="H598" s="11">
        <v>2327.44</v>
      </c>
      <c r="I598" s="10" t="s">
        <v>1065</v>
      </c>
      <c r="J598" s="2" t="s">
        <v>1066</v>
      </c>
      <c r="K598" s="10" t="s">
        <v>2457</v>
      </c>
      <c r="L598" s="10" t="s">
        <v>0</v>
      </c>
    </row>
    <row r="599" spans="1:12" x14ac:dyDescent="0.25">
      <c r="A599" s="2" t="s">
        <v>2458</v>
      </c>
      <c r="B599" s="8">
        <v>44084</v>
      </c>
      <c r="C599" s="12" t="s">
        <v>2459</v>
      </c>
      <c r="D599" s="10" t="s">
        <v>1</v>
      </c>
      <c r="E599" s="11">
        <v>180</v>
      </c>
      <c r="F599" s="8">
        <v>44084</v>
      </c>
      <c r="G599" s="8">
        <v>44116</v>
      </c>
      <c r="H599" s="11">
        <v>180</v>
      </c>
      <c r="I599" s="10" t="s">
        <v>47</v>
      </c>
      <c r="J599" s="2" t="s">
        <v>48</v>
      </c>
      <c r="K599" s="10" t="s">
        <v>2460</v>
      </c>
      <c r="L599" s="10" t="s">
        <v>0</v>
      </c>
    </row>
    <row r="600" spans="1:12" x14ac:dyDescent="0.25">
      <c r="A600" s="2" t="s">
        <v>2461</v>
      </c>
      <c r="B600" s="8">
        <v>44085</v>
      </c>
      <c r="C600" s="12" t="s">
        <v>2462</v>
      </c>
      <c r="D600" s="10">
        <v>38</v>
      </c>
      <c r="E600" s="11">
        <v>37920</v>
      </c>
      <c r="F600" s="8">
        <v>44085</v>
      </c>
      <c r="G600" s="8">
        <v>44187</v>
      </c>
      <c r="H600" s="11">
        <v>0</v>
      </c>
      <c r="I600" s="10" t="s">
        <v>4</v>
      </c>
      <c r="J600" s="2" t="s">
        <v>5</v>
      </c>
      <c r="K600" s="10" t="s">
        <v>2463</v>
      </c>
      <c r="L600" s="10" t="s">
        <v>0</v>
      </c>
    </row>
    <row r="601" spans="1:12" x14ac:dyDescent="0.25">
      <c r="A601" s="2" t="s">
        <v>2464</v>
      </c>
      <c r="B601" s="8">
        <v>44085</v>
      </c>
      <c r="C601" s="12" t="s">
        <v>2465</v>
      </c>
      <c r="D601" s="10" t="s">
        <v>1</v>
      </c>
      <c r="E601" s="11">
        <v>412.8</v>
      </c>
      <c r="F601" s="8">
        <v>44085</v>
      </c>
      <c r="G601" s="8">
        <v>44103</v>
      </c>
      <c r="H601" s="11">
        <v>412.56</v>
      </c>
      <c r="I601" s="10" t="s">
        <v>728</v>
      </c>
      <c r="J601" s="2" t="s">
        <v>729</v>
      </c>
      <c r="K601" s="10" t="s">
        <v>2466</v>
      </c>
      <c r="L601" s="10" t="s">
        <v>0</v>
      </c>
    </row>
    <row r="602" spans="1:12" x14ac:dyDescent="0.25">
      <c r="A602" s="2" t="s">
        <v>2467</v>
      </c>
      <c r="B602" s="8">
        <v>44085</v>
      </c>
      <c r="C602" s="12" t="s">
        <v>2468</v>
      </c>
      <c r="D602" s="10" t="s">
        <v>1</v>
      </c>
      <c r="E602" s="11">
        <v>684.6</v>
      </c>
      <c r="F602" s="8">
        <v>44085</v>
      </c>
      <c r="G602" s="8">
        <v>44103</v>
      </c>
      <c r="H602" s="11">
        <v>686.6</v>
      </c>
      <c r="I602" s="10" t="s">
        <v>287</v>
      </c>
      <c r="J602" s="2" t="s">
        <v>288</v>
      </c>
      <c r="K602" s="10" t="s">
        <v>2469</v>
      </c>
      <c r="L602" s="10" t="s">
        <v>0</v>
      </c>
    </row>
    <row r="603" spans="1:12" x14ac:dyDescent="0.25">
      <c r="A603" s="2" t="s">
        <v>2470</v>
      </c>
      <c r="B603" s="8">
        <v>44085</v>
      </c>
      <c r="C603" s="12" t="s">
        <v>286</v>
      </c>
      <c r="D603" s="10" t="s">
        <v>1</v>
      </c>
      <c r="E603" s="11">
        <v>174.61</v>
      </c>
      <c r="F603" s="8">
        <v>44085</v>
      </c>
      <c r="G603" s="8">
        <v>44131</v>
      </c>
      <c r="H603" s="11">
        <v>174.61</v>
      </c>
      <c r="I603" s="10" t="s">
        <v>287</v>
      </c>
      <c r="J603" s="2" t="s">
        <v>288</v>
      </c>
      <c r="K603" s="10" t="s">
        <v>2471</v>
      </c>
      <c r="L603" s="10" t="s">
        <v>0</v>
      </c>
    </row>
    <row r="604" spans="1:12" x14ac:dyDescent="0.25">
      <c r="A604" s="2" t="s">
        <v>2472</v>
      </c>
      <c r="B604" s="8">
        <v>44085</v>
      </c>
      <c r="C604" s="12" t="s">
        <v>2473</v>
      </c>
      <c r="D604" s="10" t="s">
        <v>1</v>
      </c>
      <c r="E604" s="11">
        <v>12961</v>
      </c>
      <c r="F604" s="8">
        <v>44085</v>
      </c>
      <c r="G604" s="8">
        <v>44151</v>
      </c>
      <c r="H604" s="11">
        <v>12961</v>
      </c>
      <c r="I604" s="10" t="s">
        <v>2474</v>
      </c>
      <c r="J604" s="2" t="s">
        <v>2475</v>
      </c>
      <c r="K604" s="10" t="s">
        <v>2476</v>
      </c>
      <c r="L604" s="10" t="s">
        <v>0</v>
      </c>
    </row>
    <row r="605" spans="1:12" x14ac:dyDescent="0.25">
      <c r="A605" s="2" t="s">
        <v>2477</v>
      </c>
      <c r="B605" s="8">
        <v>44089</v>
      </c>
      <c r="C605" s="12" t="s">
        <v>2478</v>
      </c>
      <c r="D605" s="10" t="s">
        <v>1</v>
      </c>
      <c r="E605" s="11">
        <v>600</v>
      </c>
      <c r="F605" s="8">
        <v>44089</v>
      </c>
      <c r="G605" s="8">
        <v>44104</v>
      </c>
      <c r="H605" s="11">
        <v>600</v>
      </c>
      <c r="I605" s="10" t="s">
        <v>2479</v>
      </c>
      <c r="J605" s="2" t="s">
        <v>2480</v>
      </c>
      <c r="K605" s="10" t="s">
        <v>2481</v>
      </c>
      <c r="L605" s="10" t="s">
        <v>0</v>
      </c>
    </row>
    <row r="606" spans="1:12" x14ac:dyDescent="0.25">
      <c r="A606" s="2" t="s">
        <v>2482</v>
      </c>
      <c r="B606" s="8">
        <v>44089</v>
      </c>
      <c r="C606" s="12" t="s">
        <v>2483</v>
      </c>
      <c r="D606" s="10" t="s">
        <v>1</v>
      </c>
      <c r="E606" s="11">
        <v>1920</v>
      </c>
      <c r="F606" s="8">
        <v>44089</v>
      </c>
      <c r="G606" s="8">
        <v>44112</v>
      </c>
      <c r="H606" s="11">
        <v>1920</v>
      </c>
      <c r="I606" s="10" t="s">
        <v>2484</v>
      </c>
      <c r="J606" s="2" t="s">
        <v>2485</v>
      </c>
      <c r="K606" s="10" t="s">
        <v>2486</v>
      </c>
      <c r="L606" s="10" t="s">
        <v>0</v>
      </c>
    </row>
    <row r="607" spans="1:12" x14ac:dyDescent="0.25">
      <c r="A607" s="2" t="s">
        <v>2487</v>
      </c>
      <c r="B607" s="8">
        <v>44089</v>
      </c>
      <c r="C607" s="12" t="s">
        <v>2488</v>
      </c>
      <c r="D607" s="10" t="s">
        <v>1</v>
      </c>
      <c r="E607" s="11">
        <v>19650</v>
      </c>
      <c r="F607" s="8">
        <v>44089</v>
      </c>
      <c r="G607" s="8">
        <v>44174</v>
      </c>
      <c r="H607" s="11">
        <v>0</v>
      </c>
      <c r="I607" s="10" t="s">
        <v>2489</v>
      </c>
      <c r="J607" s="2" t="s">
        <v>2490</v>
      </c>
      <c r="K607" s="10" t="s">
        <v>2491</v>
      </c>
      <c r="L607" s="10" t="s">
        <v>0</v>
      </c>
    </row>
    <row r="608" spans="1:12" x14ac:dyDescent="0.25">
      <c r="A608" s="2" t="s">
        <v>2492</v>
      </c>
      <c r="B608" s="8">
        <v>44089</v>
      </c>
      <c r="C608" s="12" t="s">
        <v>2493</v>
      </c>
      <c r="D608" s="10" t="s">
        <v>1</v>
      </c>
      <c r="E608" s="11">
        <v>253.4</v>
      </c>
      <c r="F608" s="8">
        <v>44089</v>
      </c>
      <c r="G608" s="8">
        <v>44089</v>
      </c>
      <c r="H608" s="11">
        <v>253.4</v>
      </c>
      <c r="I608" s="10" t="s">
        <v>2494</v>
      </c>
      <c r="J608" s="2" t="s">
        <v>2495</v>
      </c>
      <c r="K608" s="10" t="s">
        <v>2496</v>
      </c>
      <c r="L608" s="10" t="s">
        <v>0</v>
      </c>
    </row>
    <row r="609" spans="1:12" x14ac:dyDescent="0.25">
      <c r="A609" s="2" t="s">
        <v>2497</v>
      </c>
      <c r="B609" s="8">
        <v>44089</v>
      </c>
      <c r="C609" s="12" t="s">
        <v>2498</v>
      </c>
      <c r="D609" s="10" t="s">
        <v>1</v>
      </c>
      <c r="E609" s="11">
        <v>21925</v>
      </c>
      <c r="F609" s="8">
        <v>44089</v>
      </c>
      <c r="G609" s="8">
        <v>44181</v>
      </c>
      <c r="H609" s="11">
        <v>0</v>
      </c>
      <c r="I609" s="10" t="s">
        <v>100</v>
      </c>
      <c r="J609" s="2" t="s">
        <v>101</v>
      </c>
      <c r="K609" s="10" t="s">
        <v>2499</v>
      </c>
      <c r="L609" s="10" t="s">
        <v>0</v>
      </c>
    </row>
    <row r="610" spans="1:12" x14ac:dyDescent="0.25">
      <c r="A610" s="2" t="s">
        <v>2500</v>
      </c>
      <c r="B610" s="8">
        <v>44090</v>
      </c>
      <c r="C610" s="12" t="s">
        <v>2501</v>
      </c>
      <c r="D610" s="10" t="s">
        <v>1</v>
      </c>
      <c r="E610" s="11">
        <v>20710</v>
      </c>
      <c r="F610" s="8">
        <v>44090</v>
      </c>
      <c r="G610" s="8">
        <v>44166</v>
      </c>
      <c r="H610" s="11">
        <v>10000</v>
      </c>
      <c r="I610" s="10" t="s">
        <v>2502</v>
      </c>
      <c r="J610" s="2" t="s">
        <v>2503</v>
      </c>
      <c r="K610" s="10" t="s">
        <v>2504</v>
      </c>
      <c r="L610" s="10" t="s">
        <v>0</v>
      </c>
    </row>
    <row r="611" spans="1:12" x14ac:dyDescent="0.25">
      <c r="A611" s="2" t="s">
        <v>2505</v>
      </c>
      <c r="B611" s="8">
        <v>44091</v>
      </c>
      <c r="C611" s="12" t="s">
        <v>2506</v>
      </c>
      <c r="D611" s="10" t="s">
        <v>1</v>
      </c>
      <c r="E611" s="11">
        <v>141</v>
      </c>
      <c r="F611" s="8">
        <v>44091</v>
      </c>
      <c r="G611" s="8">
        <v>44110</v>
      </c>
      <c r="H611" s="11">
        <v>141</v>
      </c>
      <c r="I611" s="10" t="s">
        <v>4</v>
      </c>
      <c r="J611" s="2" t="s">
        <v>5</v>
      </c>
      <c r="K611" s="10" t="s">
        <v>2507</v>
      </c>
      <c r="L611" s="10" t="s">
        <v>0</v>
      </c>
    </row>
    <row r="612" spans="1:12" x14ac:dyDescent="0.25">
      <c r="A612" s="2" t="s">
        <v>2508</v>
      </c>
      <c r="B612" s="8">
        <v>44091</v>
      </c>
      <c r="C612" s="12" t="s">
        <v>2509</v>
      </c>
      <c r="D612" s="10" t="s">
        <v>1</v>
      </c>
      <c r="E612" s="11">
        <v>4404</v>
      </c>
      <c r="F612" s="8">
        <v>44091</v>
      </c>
      <c r="G612" s="8">
        <v>44193</v>
      </c>
      <c r="H612" s="11">
        <v>0</v>
      </c>
      <c r="I612" s="10" t="s">
        <v>947</v>
      </c>
      <c r="J612" s="2" t="s">
        <v>948</v>
      </c>
      <c r="K612" s="10" t="s">
        <v>2510</v>
      </c>
      <c r="L612" s="10" t="s">
        <v>0</v>
      </c>
    </row>
    <row r="613" spans="1:12" x14ac:dyDescent="0.25">
      <c r="A613" s="2" t="s">
        <v>2511</v>
      </c>
      <c r="B613" s="8">
        <v>44092</v>
      </c>
      <c r="C613" s="12" t="s">
        <v>2512</v>
      </c>
      <c r="D613" s="10" t="s">
        <v>1</v>
      </c>
      <c r="E613" s="11">
        <v>4397.5</v>
      </c>
      <c r="F613" s="8">
        <v>44092</v>
      </c>
      <c r="G613" s="8">
        <v>44104</v>
      </c>
      <c r="H613" s="11">
        <v>4397.5</v>
      </c>
      <c r="I613" s="10" t="s">
        <v>292</v>
      </c>
      <c r="J613" s="2" t="s">
        <v>293</v>
      </c>
      <c r="K613" s="10" t="s">
        <v>2513</v>
      </c>
      <c r="L613" s="10" t="s">
        <v>0</v>
      </c>
    </row>
    <row r="614" spans="1:12" x14ac:dyDescent="0.25">
      <c r="A614" s="2" t="s">
        <v>2514</v>
      </c>
      <c r="B614" s="8">
        <v>44092</v>
      </c>
      <c r="C614" s="12" t="s">
        <v>2515</v>
      </c>
      <c r="D614" s="10" t="s">
        <v>1</v>
      </c>
      <c r="E614" s="11">
        <v>3711</v>
      </c>
      <c r="F614" s="8">
        <v>44092</v>
      </c>
      <c r="G614" s="8">
        <v>44097</v>
      </c>
      <c r="H614" s="11">
        <v>3711</v>
      </c>
      <c r="I614" s="10" t="s">
        <v>1439</v>
      </c>
      <c r="J614" s="2" t="s">
        <v>1440</v>
      </c>
      <c r="K614" s="10" t="s">
        <v>2516</v>
      </c>
      <c r="L614" s="10" t="s">
        <v>0</v>
      </c>
    </row>
    <row r="615" spans="1:12" x14ac:dyDescent="0.25">
      <c r="A615" s="2" t="s">
        <v>2517</v>
      </c>
      <c r="B615" s="8">
        <v>44092</v>
      </c>
      <c r="C615" s="12" t="s">
        <v>2518</v>
      </c>
      <c r="D615" s="10" t="s">
        <v>1</v>
      </c>
      <c r="E615" s="11">
        <v>14300</v>
      </c>
      <c r="F615" s="8">
        <v>44092</v>
      </c>
      <c r="G615" s="8">
        <v>44165</v>
      </c>
      <c r="H615" s="11">
        <v>14300</v>
      </c>
      <c r="I615" s="10" t="s">
        <v>2519</v>
      </c>
      <c r="J615" s="2" t="s">
        <v>2520</v>
      </c>
      <c r="K615" s="10" t="s">
        <v>2521</v>
      </c>
      <c r="L615" s="10" t="s">
        <v>0</v>
      </c>
    </row>
    <row r="616" spans="1:12" x14ac:dyDescent="0.25">
      <c r="A616" s="2" t="s">
        <v>2522</v>
      </c>
      <c r="B616" s="8">
        <v>44092</v>
      </c>
      <c r="C616" s="12" t="s">
        <v>2523</v>
      </c>
      <c r="D616" s="10" t="s">
        <v>1</v>
      </c>
      <c r="E616" s="11">
        <v>1000</v>
      </c>
      <c r="F616" s="8">
        <v>44092</v>
      </c>
      <c r="G616" s="8">
        <v>44187</v>
      </c>
      <c r="H616" s="11">
        <v>0</v>
      </c>
      <c r="I616" s="10" t="s">
        <v>799</v>
      </c>
      <c r="J616" s="2" t="s">
        <v>800</v>
      </c>
      <c r="K616" s="10" t="s">
        <v>2524</v>
      </c>
      <c r="L616" s="10" t="s">
        <v>0</v>
      </c>
    </row>
    <row r="617" spans="1:12" x14ac:dyDescent="0.25">
      <c r="A617" s="2" t="s">
        <v>2525</v>
      </c>
      <c r="B617" s="8">
        <v>44092</v>
      </c>
      <c r="C617" s="12" t="s">
        <v>2526</v>
      </c>
      <c r="D617" s="10" t="s">
        <v>1</v>
      </c>
      <c r="E617" s="11">
        <v>1500</v>
      </c>
      <c r="F617" s="8">
        <v>44092</v>
      </c>
      <c r="G617" s="8">
        <v>44377</v>
      </c>
      <c r="H617" s="11">
        <v>0</v>
      </c>
      <c r="I617" s="10" t="s">
        <v>2527</v>
      </c>
      <c r="J617" s="2" t="s">
        <v>2528</v>
      </c>
      <c r="K617" s="10" t="s">
        <v>2529</v>
      </c>
      <c r="L617" s="10" t="s">
        <v>0</v>
      </c>
    </row>
    <row r="618" spans="1:12" x14ac:dyDescent="0.25">
      <c r="A618" s="2" t="s">
        <v>2530</v>
      </c>
      <c r="B618" s="8">
        <v>44092</v>
      </c>
      <c r="C618" s="12" t="s">
        <v>2531</v>
      </c>
      <c r="D618" s="10" t="s">
        <v>1</v>
      </c>
      <c r="E618" s="11">
        <v>1100</v>
      </c>
      <c r="F618" s="8">
        <v>44092</v>
      </c>
      <c r="G618" s="8">
        <v>44196</v>
      </c>
      <c r="H618" s="11">
        <v>0</v>
      </c>
      <c r="I618" s="10" t="s">
        <v>2532</v>
      </c>
      <c r="J618" s="2" t="s">
        <v>2533</v>
      </c>
      <c r="K618" s="10" t="s">
        <v>2534</v>
      </c>
      <c r="L618" s="10" t="s">
        <v>0</v>
      </c>
    </row>
    <row r="619" spans="1:12" x14ac:dyDescent="0.25">
      <c r="A619" s="2" t="s">
        <v>2535</v>
      </c>
      <c r="B619" s="8">
        <v>44092</v>
      </c>
      <c r="C619" s="12" t="s">
        <v>2306</v>
      </c>
      <c r="D619" s="10" t="s">
        <v>1</v>
      </c>
      <c r="E619" s="11">
        <v>300</v>
      </c>
      <c r="F619" s="8">
        <v>44092</v>
      </c>
      <c r="G619" s="8">
        <v>44092</v>
      </c>
      <c r="H619" s="11">
        <v>300</v>
      </c>
      <c r="I619" s="10" t="s">
        <v>1475</v>
      </c>
      <c r="J619" s="2" t="s">
        <v>1476</v>
      </c>
      <c r="K619" s="10" t="s">
        <v>2536</v>
      </c>
      <c r="L619" s="10" t="s">
        <v>0</v>
      </c>
    </row>
    <row r="620" spans="1:12" x14ac:dyDescent="0.25">
      <c r="A620" s="2" t="s">
        <v>2537</v>
      </c>
      <c r="B620" s="8">
        <v>44095</v>
      </c>
      <c r="C620" s="12" t="s">
        <v>2538</v>
      </c>
      <c r="D620" s="10" t="s">
        <v>1</v>
      </c>
      <c r="E620" s="11">
        <v>23.5</v>
      </c>
      <c r="F620" s="8">
        <v>44095</v>
      </c>
      <c r="G620" s="8">
        <v>44097</v>
      </c>
      <c r="H620" s="11">
        <v>0</v>
      </c>
      <c r="I620" s="10" t="s">
        <v>2539</v>
      </c>
      <c r="J620" s="2" t="s">
        <v>2540</v>
      </c>
      <c r="K620" s="10" t="s">
        <v>2541</v>
      </c>
      <c r="L620" s="10" t="s">
        <v>0</v>
      </c>
    </row>
    <row r="621" spans="1:12" x14ac:dyDescent="0.25">
      <c r="A621" s="2" t="s">
        <v>2542</v>
      </c>
      <c r="B621" s="8">
        <v>44095</v>
      </c>
      <c r="C621" s="12" t="s">
        <v>2543</v>
      </c>
      <c r="D621" s="10" t="s">
        <v>1</v>
      </c>
      <c r="E621" s="11">
        <v>126</v>
      </c>
      <c r="F621" s="8">
        <v>44095</v>
      </c>
      <c r="G621" s="8">
        <v>44112</v>
      </c>
      <c r="H621" s="11">
        <v>126</v>
      </c>
      <c r="I621" s="10" t="s">
        <v>2544</v>
      </c>
      <c r="J621" s="2" t="s">
        <v>2545</v>
      </c>
      <c r="K621" s="10" t="s">
        <v>2546</v>
      </c>
      <c r="L621" s="10" t="s">
        <v>0</v>
      </c>
    </row>
    <row r="622" spans="1:12" x14ac:dyDescent="0.25">
      <c r="A622" s="2" t="s">
        <v>2547</v>
      </c>
      <c r="B622" s="8">
        <v>44096</v>
      </c>
      <c r="C622" s="12" t="s">
        <v>2548</v>
      </c>
      <c r="D622" s="10" t="s">
        <v>1</v>
      </c>
      <c r="E622" s="11">
        <v>415</v>
      </c>
      <c r="F622" s="8">
        <v>44096</v>
      </c>
      <c r="G622" s="8">
        <v>44147</v>
      </c>
      <c r="H622" s="11">
        <v>415</v>
      </c>
      <c r="I622" s="10" t="s">
        <v>782</v>
      </c>
      <c r="J622" s="2" t="s">
        <v>783</v>
      </c>
      <c r="K622" s="10" t="s">
        <v>2549</v>
      </c>
      <c r="L622" s="10" t="s">
        <v>0</v>
      </c>
    </row>
    <row r="623" spans="1:12" x14ac:dyDescent="0.25">
      <c r="A623" s="2" t="s">
        <v>2550</v>
      </c>
      <c r="B623" s="8">
        <v>44096</v>
      </c>
      <c r="C623" s="12" t="s">
        <v>2551</v>
      </c>
      <c r="D623" s="10" t="s">
        <v>1</v>
      </c>
      <c r="E623" s="11">
        <v>2055</v>
      </c>
      <c r="F623" s="8">
        <v>44096</v>
      </c>
      <c r="G623" s="8">
        <v>44109</v>
      </c>
      <c r="H623" s="11">
        <v>2055</v>
      </c>
      <c r="I623" s="10" t="s">
        <v>2552</v>
      </c>
      <c r="J623" s="2" t="s">
        <v>2553</v>
      </c>
      <c r="K623" s="10" t="s">
        <v>2554</v>
      </c>
      <c r="L623" s="10" t="s">
        <v>0</v>
      </c>
    </row>
    <row r="624" spans="1:12" x14ac:dyDescent="0.25">
      <c r="A624" s="2" t="s">
        <v>2555</v>
      </c>
      <c r="B624" s="8">
        <v>44098</v>
      </c>
      <c r="C624" s="12" t="s">
        <v>2556</v>
      </c>
      <c r="D624" s="10" t="s">
        <v>1</v>
      </c>
      <c r="E624" s="11">
        <v>3258.12</v>
      </c>
      <c r="F624" s="8">
        <v>44098</v>
      </c>
      <c r="G624" s="8">
        <v>44162</v>
      </c>
      <c r="H624" s="11">
        <v>3258.12</v>
      </c>
      <c r="I624" s="10" t="s">
        <v>623</v>
      </c>
      <c r="J624" s="2" t="s">
        <v>624</v>
      </c>
      <c r="K624" s="10" t="s">
        <v>2557</v>
      </c>
      <c r="L624" s="10" t="s">
        <v>0</v>
      </c>
    </row>
    <row r="625" spans="1:12" x14ac:dyDescent="0.25">
      <c r="A625" s="2" t="s">
        <v>2558</v>
      </c>
      <c r="B625" s="8">
        <v>44098</v>
      </c>
      <c r="C625" s="12" t="s">
        <v>2559</v>
      </c>
      <c r="D625" s="10" t="s">
        <v>1</v>
      </c>
      <c r="E625" s="11">
        <v>1280</v>
      </c>
      <c r="F625" s="8">
        <v>44098</v>
      </c>
      <c r="G625" s="8">
        <v>44132</v>
      </c>
      <c r="H625" s="11">
        <v>0</v>
      </c>
      <c r="I625" s="10" t="s">
        <v>2560</v>
      </c>
      <c r="J625" s="2" t="s">
        <v>2561</v>
      </c>
      <c r="K625" s="10" t="s">
        <v>2562</v>
      </c>
      <c r="L625" s="10" t="s">
        <v>0</v>
      </c>
    </row>
    <row r="626" spans="1:12" x14ac:dyDescent="0.25">
      <c r="A626" s="2" t="s">
        <v>2563</v>
      </c>
      <c r="B626" s="8">
        <v>44099</v>
      </c>
      <c r="C626" s="12" t="s">
        <v>2564</v>
      </c>
      <c r="D626" s="10" t="s">
        <v>1</v>
      </c>
      <c r="E626" s="11">
        <v>2213</v>
      </c>
      <c r="F626" s="8">
        <v>44099</v>
      </c>
      <c r="G626" s="8">
        <v>44165</v>
      </c>
      <c r="H626" s="11">
        <v>2023.6</v>
      </c>
      <c r="I626" s="10" t="s">
        <v>287</v>
      </c>
      <c r="J626" s="2" t="s">
        <v>288</v>
      </c>
      <c r="K626" s="10" t="s">
        <v>2565</v>
      </c>
      <c r="L626" s="10" t="s">
        <v>0</v>
      </c>
    </row>
    <row r="627" spans="1:12" x14ac:dyDescent="0.25">
      <c r="A627" s="2" t="s">
        <v>2566</v>
      </c>
      <c r="B627" s="8">
        <v>44102</v>
      </c>
      <c r="C627" s="12" t="s">
        <v>2567</v>
      </c>
      <c r="D627" s="10" t="s">
        <v>1</v>
      </c>
      <c r="E627" s="11">
        <v>248.15</v>
      </c>
      <c r="F627" s="8">
        <v>44102</v>
      </c>
      <c r="G627" s="8">
        <v>44104</v>
      </c>
      <c r="H627" s="11">
        <v>248.15</v>
      </c>
      <c r="I627" s="10" t="s">
        <v>142</v>
      </c>
      <c r="J627" s="2" t="s">
        <v>143</v>
      </c>
      <c r="K627" s="10" t="s">
        <v>2568</v>
      </c>
      <c r="L627" s="10" t="s">
        <v>0</v>
      </c>
    </row>
    <row r="628" spans="1:12" x14ac:dyDescent="0.25">
      <c r="A628" s="2" t="s">
        <v>2569</v>
      </c>
      <c r="B628" s="8">
        <v>44102</v>
      </c>
      <c r="C628" s="12" t="s">
        <v>2570</v>
      </c>
      <c r="D628" s="10" t="s">
        <v>1</v>
      </c>
      <c r="E628" s="11">
        <v>282.10000000000002</v>
      </c>
      <c r="F628" s="8">
        <v>44102</v>
      </c>
      <c r="G628" s="8">
        <v>44134</v>
      </c>
      <c r="H628" s="11">
        <v>282.10000000000002</v>
      </c>
      <c r="I628" s="10" t="s">
        <v>1570</v>
      </c>
      <c r="J628" s="2" t="s">
        <v>1571</v>
      </c>
      <c r="K628" s="10" t="s">
        <v>2571</v>
      </c>
      <c r="L628" s="10" t="s">
        <v>0</v>
      </c>
    </row>
    <row r="629" spans="1:12" x14ac:dyDescent="0.25">
      <c r="A629" s="2" t="s">
        <v>2572</v>
      </c>
      <c r="B629" s="8">
        <v>44102</v>
      </c>
      <c r="C629" s="12" t="s">
        <v>2573</v>
      </c>
      <c r="D629" s="10" t="s">
        <v>1</v>
      </c>
      <c r="E629" s="11">
        <v>194</v>
      </c>
      <c r="F629" s="8">
        <v>44102</v>
      </c>
      <c r="G629" s="8">
        <v>44139</v>
      </c>
      <c r="H629" s="11">
        <v>194</v>
      </c>
      <c r="I629" s="10" t="s">
        <v>4</v>
      </c>
      <c r="J629" s="2" t="s">
        <v>5</v>
      </c>
      <c r="K629" s="10" t="s">
        <v>2574</v>
      </c>
      <c r="L629" s="10" t="s">
        <v>0</v>
      </c>
    </row>
    <row r="630" spans="1:12" x14ac:dyDescent="0.25">
      <c r="A630" s="2" t="s">
        <v>2575</v>
      </c>
      <c r="B630" s="8">
        <v>44102</v>
      </c>
      <c r="C630" s="12" t="s">
        <v>2576</v>
      </c>
      <c r="D630" s="10" t="s">
        <v>1</v>
      </c>
      <c r="E630" s="11">
        <v>1215.5</v>
      </c>
      <c r="F630" s="8">
        <v>44102</v>
      </c>
      <c r="G630" s="8">
        <v>44104</v>
      </c>
      <c r="H630" s="11">
        <v>1215.5</v>
      </c>
      <c r="I630" s="10" t="s">
        <v>1945</v>
      </c>
      <c r="J630" s="2" t="s">
        <v>1946</v>
      </c>
      <c r="K630" s="10" t="s">
        <v>2577</v>
      </c>
      <c r="L630" s="10" t="s">
        <v>0</v>
      </c>
    </row>
    <row r="631" spans="1:12" x14ac:dyDescent="0.25">
      <c r="A631" s="2" t="s">
        <v>2578</v>
      </c>
      <c r="B631" s="8">
        <v>44102</v>
      </c>
      <c r="C631" s="12" t="s">
        <v>2579</v>
      </c>
      <c r="D631" s="10" t="s">
        <v>1</v>
      </c>
      <c r="E631" s="11">
        <v>1350</v>
      </c>
      <c r="F631" s="8">
        <v>44102</v>
      </c>
      <c r="G631" s="8">
        <v>44123</v>
      </c>
      <c r="H631" s="11">
        <v>1350</v>
      </c>
      <c r="I631" s="10" t="s">
        <v>2580</v>
      </c>
      <c r="J631" s="2" t="s">
        <v>2581</v>
      </c>
      <c r="K631" s="10" t="s">
        <v>2582</v>
      </c>
      <c r="L631" s="10" t="s">
        <v>0</v>
      </c>
    </row>
    <row r="632" spans="1:12" x14ac:dyDescent="0.25">
      <c r="A632" s="2" t="s">
        <v>2583</v>
      </c>
      <c r="B632" s="8">
        <v>44102</v>
      </c>
      <c r="C632" s="12" t="s">
        <v>2584</v>
      </c>
      <c r="D632" s="10" t="s">
        <v>1</v>
      </c>
      <c r="E632" s="11">
        <v>2500</v>
      </c>
      <c r="F632" s="8">
        <v>44102</v>
      </c>
      <c r="G632" s="8">
        <v>44104</v>
      </c>
      <c r="H632" s="11">
        <v>2500</v>
      </c>
      <c r="I632" s="10" t="s">
        <v>866</v>
      </c>
      <c r="J632" s="2" t="s">
        <v>867</v>
      </c>
      <c r="K632" s="10" t="s">
        <v>2585</v>
      </c>
      <c r="L632" s="10" t="s">
        <v>0</v>
      </c>
    </row>
    <row r="633" spans="1:12" x14ac:dyDescent="0.25">
      <c r="A633" s="2" t="s">
        <v>2586</v>
      </c>
      <c r="B633" s="8">
        <v>44102</v>
      </c>
      <c r="C633" s="12" t="s">
        <v>2587</v>
      </c>
      <c r="D633" s="10" t="s">
        <v>1</v>
      </c>
      <c r="E633" s="11">
        <v>23130</v>
      </c>
      <c r="F633" s="8">
        <v>44102</v>
      </c>
      <c r="G633" s="8">
        <v>44196</v>
      </c>
      <c r="H633" s="11">
        <v>0</v>
      </c>
      <c r="I633" s="10" t="s">
        <v>2588</v>
      </c>
      <c r="J633" s="2" t="s">
        <v>2589</v>
      </c>
      <c r="K633" s="10" t="s">
        <v>2590</v>
      </c>
      <c r="L633" s="10" t="s">
        <v>0</v>
      </c>
    </row>
    <row r="634" spans="1:12" x14ac:dyDescent="0.25">
      <c r="A634" s="2" t="s">
        <v>2591</v>
      </c>
      <c r="B634" s="8">
        <v>44103</v>
      </c>
      <c r="C634" s="12" t="s">
        <v>2592</v>
      </c>
      <c r="D634" s="10">
        <v>38</v>
      </c>
      <c r="E634" s="11">
        <v>5850</v>
      </c>
      <c r="F634" s="8">
        <v>44103</v>
      </c>
      <c r="G634" s="8">
        <v>44196</v>
      </c>
      <c r="H634" s="11">
        <v>0</v>
      </c>
      <c r="I634" s="10" t="s">
        <v>2010</v>
      </c>
      <c r="J634" s="2" t="s">
        <v>2011</v>
      </c>
      <c r="K634" s="10" t="s">
        <v>2593</v>
      </c>
      <c r="L634" s="10" t="s">
        <v>0</v>
      </c>
    </row>
    <row r="635" spans="1:12" x14ac:dyDescent="0.25">
      <c r="A635" s="2" t="s">
        <v>2594</v>
      </c>
      <c r="B635" s="8">
        <v>44104</v>
      </c>
      <c r="C635" s="12" t="s">
        <v>2595</v>
      </c>
      <c r="D635" s="10" t="s">
        <v>1</v>
      </c>
      <c r="E635" s="11">
        <v>8270</v>
      </c>
      <c r="F635" s="8">
        <v>44104</v>
      </c>
      <c r="G635" s="8">
        <v>44196</v>
      </c>
      <c r="H635" s="11">
        <v>0</v>
      </c>
      <c r="I635" s="10" t="s">
        <v>2596</v>
      </c>
      <c r="J635" s="2" t="s">
        <v>2597</v>
      </c>
      <c r="K635" s="10" t="s">
        <v>2598</v>
      </c>
      <c r="L635" s="10" t="s">
        <v>0</v>
      </c>
    </row>
    <row r="636" spans="1:12" x14ac:dyDescent="0.25">
      <c r="A636" s="2" t="s">
        <v>2599</v>
      </c>
      <c r="B636" s="8">
        <v>44104</v>
      </c>
      <c r="C636" s="12" t="s">
        <v>2600</v>
      </c>
      <c r="D636" s="10" t="s">
        <v>1</v>
      </c>
      <c r="E636" s="11">
        <v>13912.8</v>
      </c>
      <c r="F636" s="8">
        <v>44104</v>
      </c>
      <c r="G636" s="8">
        <v>44104</v>
      </c>
      <c r="H636" s="11">
        <v>13912.8</v>
      </c>
      <c r="I636" s="10" t="s">
        <v>444</v>
      </c>
      <c r="J636" s="2" t="s">
        <v>445</v>
      </c>
      <c r="K636" s="10" t="s">
        <v>2601</v>
      </c>
      <c r="L636" s="10" t="s">
        <v>0</v>
      </c>
    </row>
    <row r="637" spans="1:12" x14ac:dyDescent="0.25">
      <c r="A637" s="2" t="s">
        <v>2602</v>
      </c>
      <c r="B637" s="8">
        <v>44105</v>
      </c>
      <c r="C637" s="12" t="s">
        <v>2603</v>
      </c>
      <c r="D637" s="10" t="s">
        <v>1</v>
      </c>
      <c r="E637" s="11">
        <v>2500</v>
      </c>
      <c r="F637" s="8">
        <v>44105</v>
      </c>
      <c r="G637" s="8">
        <v>44109</v>
      </c>
      <c r="H637" s="11">
        <v>2500</v>
      </c>
      <c r="I637" s="10" t="s">
        <v>2604</v>
      </c>
      <c r="J637" s="2" t="s">
        <v>2605</v>
      </c>
      <c r="K637" s="10" t="s">
        <v>2606</v>
      </c>
      <c r="L637" s="10" t="s">
        <v>0</v>
      </c>
    </row>
    <row r="638" spans="1:12" x14ac:dyDescent="0.25">
      <c r="A638" s="2" t="s">
        <v>2607</v>
      </c>
      <c r="B638" s="8">
        <v>44105</v>
      </c>
      <c r="C638" s="12" t="s">
        <v>2608</v>
      </c>
      <c r="D638" s="10" t="s">
        <v>1</v>
      </c>
      <c r="E638" s="11">
        <v>43</v>
      </c>
      <c r="F638" s="8">
        <v>44105</v>
      </c>
      <c r="G638" s="8">
        <v>44109</v>
      </c>
      <c r="H638" s="11">
        <v>0</v>
      </c>
      <c r="I638" s="10" t="s">
        <v>1878</v>
      </c>
      <c r="J638" s="2" t="s">
        <v>1879</v>
      </c>
      <c r="K638" s="10" t="s">
        <v>2609</v>
      </c>
      <c r="L638" s="10" t="s">
        <v>0</v>
      </c>
    </row>
    <row r="639" spans="1:12" x14ac:dyDescent="0.25">
      <c r="A639" s="2" t="s">
        <v>2610</v>
      </c>
      <c r="B639" s="8">
        <v>44105</v>
      </c>
      <c r="C639" s="12" t="s">
        <v>2611</v>
      </c>
      <c r="D639" s="10" t="s">
        <v>1</v>
      </c>
      <c r="E639" s="11">
        <v>50</v>
      </c>
      <c r="F639" s="8">
        <v>44105</v>
      </c>
      <c r="G639" s="8">
        <v>44123</v>
      </c>
      <c r="H639" s="11">
        <v>50</v>
      </c>
      <c r="I639" s="10" t="s">
        <v>546</v>
      </c>
      <c r="J639" s="2" t="s">
        <v>547</v>
      </c>
      <c r="K639" s="10" t="s">
        <v>2612</v>
      </c>
      <c r="L639" s="10" t="s">
        <v>0</v>
      </c>
    </row>
    <row r="640" spans="1:12" x14ac:dyDescent="0.25">
      <c r="A640" s="2" t="s">
        <v>2613</v>
      </c>
      <c r="B640" s="8">
        <v>44106</v>
      </c>
      <c r="C640" s="12" t="s">
        <v>2614</v>
      </c>
      <c r="D640" s="10" t="s">
        <v>1</v>
      </c>
      <c r="E640" s="11">
        <v>3744</v>
      </c>
      <c r="F640" s="8">
        <v>44106</v>
      </c>
      <c r="G640" s="8">
        <v>44110</v>
      </c>
      <c r="H640" s="11">
        <v>3744</v>
      </c>
      <c r="I640" s="10" t="s">
        <v>2615</v>
      </c>
      <c r="J640" s="2" t="s">
        <v>2616</v>
      </c>
      <c r="K640" s="10" t="s">
        <v>2617</v>
      </c>
      <c r="L640" s="10" t="s">
        <v>0</v>
      </c>
    </row>
    <row r="641" spans="1:12" x14ac:dyDescent="0.25">
      <c r="A641" s="2" t="s">
        <v>2618</v>
      </c>
      <c r="B641" s="8">
        <v>44106</v>
      </c>
      <c r="C641" s="12" t="s">
        <v>2619</v>
      </c>
      <c r="D641" s="10" t="s">
        <v>1</v>
      </c>
      <c r="E641" s="11">
        <v>1020</v>
      </c>
      <c r="F641" s="8">
        <v>44106</v>
      </c>
      <c r="G641" s="8">
        <v>44151</v>
      </c>
      <c r="H641" s="11">
        <v>1020</v>
      </c>
      <c r="I641" s="10" t="s">
        <v>1001</v>
      </c>
      <c r="J641" s="2" t="s">
        <v>1002</v>
      </c>
      <c r="K641" s="10" t="s">
        <v>2620</v>
      </c>
      <c r="L641" s="10" t="s">
        <v>0</v>
      </c>
    </row>
    <row r="642" spans="1:12" x14ac:dyDescent="0.25">
      <c r="A642" s="2" t="s">
        <v>2621</v>
      </c>
      <c r="B642" s="8">
        <v>44106</v>
      </c>
      <c r="C642" s="12" t="s">
        <v>2622</v>
      </c>
      <c r="D642" s="10" t="s">
        <v>1</v>
      </c>
      <c r="E642" s="11">
        <v>2122</v>
      </c>
      <c r="F642" s="8">
        <v>44106</v>
      </c>
      <c r="G642" s="8">
        <v>44130</v>
      </c>
      <c r="H642" s="11">
        <v>2122</v>
      </c>
      <c r="I642" s="10" t="s">
        <v>794</v>
      </c>
      <c r="J642" s="2" t="s">
        <v>795</v>
      </c>
      <c r="K642" s="10" t="s">
        <v>2623</v>
      </c>
      <c r="L642" s="10" t="s">
        <v>0</v>
      </c>
    </row>
    <row r="643" spans="1:12" x14ac:dyDescent="0.25">
      <c r="A643" s="2" t="s">
        <v>2624</v>
      </c>
      <c r="B643" s="8">
        <v>44109</v>
      </c>
      <c r="C643" s="12" t="s">
        <v>2625</v>
      </c>
      <c r="D643" s="10" t="s">
        <v>1</v>
      </c>
      <c r="E643" s="11">
        <v>250</v>
      </c>
      <c r="F643" s="8">
        <v>44109</v>
      </c>
      <c r="G643" s="8">
        <v>44152</v>
      </c>
      <c r="H643" s="11">
        <v>250</v>
      </c>
      <c r="I643" s="10" t="s">
        <v>2626</v>
      </c>
      <c r="J643" s="2" t="s">
        <v>2627</v>
      </c>
      <c r="K643" s="10" t="s">
        <v>2628</v>
      </c>
      <c r="L643" s="10" t="s">
        <v>0</v>
      </c>
    </row>
    <row r="644" spans="1:12" x14ac:dyDescent="0.25">
      <c r="A644" s="2" t="s">
        <v>2629</v>
      </c>
      <c r="B644" s="8">
        <v>44109</v>
      </c>
      <c r="C644" s="12" t="s">
        <v>2630</v>
      </c>
      <c r="D644" s="10" t="s">
        <v>1</v>
      </c>
      <c r="E644" s="11">
        <v>6900</v>
      </c>
      <c r="F644" s="8">
        <v>44109</v>
      </c>
      <c r="G644" s="8">
        <v>44116</v>
      </c>
      <c r="H644" s="11">
        <v>6900</v>
      </c>
      <c r="I644" s="10" t="s">
        <v>2631</v>
      </c>
      <c r="J644" s="2" t="s">
        <v>2632</v>
      </c>
      <c r="K644" s="10" t="s">
        <v>2633</v>
      </c>
      <c r="L644" s="10" t="s">
        <v>0</v>
      </c>
    </row>
    <row r="645" spans="1:12" x14ac:dyDescent="0.25">
      <c r="A645" s="2" t="s">
        <v>2634</v>
      </c>
      <c r="B645" s="8">
        <v>44109</v>
      </c>
      <c r="C645" s="12" t="s">
        <v>2635</v>
      </c>
      <c r="D645" s="10" t="s">
        <v>1</v>
      </c>
      <c r="E645" s="11">
        <v>750</v>
      </c>
      <c r="F645" s="8">
        <v>44109</v>
      </c>
      <c r="G645" s="8">
        <v>44116</v>
      </c>
      <c r="H645" s="11">
        <v>750</v>
      </c>
      <c r="I645" s="10" t="s">
        <v>2636</v>
      </c>
      <c r="J645" s="2" t="s">
        <v>2637</v>
      </c>
      <c r="K645" s="10" t="s">
        <v>2638</v>
      </c>
      <c r="L645" s="10" t="s">
        <v>0</v>
      </c>
    </row>
    <row r="646" spans="1:12" x14ac:dyDescent="0.25">
      <c r="A646" s="2" t="s">
        <v>2639</v>
      </c>
      <c r="B646" s="8">
        <v>44109</v>
      </c>
      <c r="C646" s="12" t="s">
        <v>2640</v>
      </c>
      <c r="D646" s="10">
        <v>38</v>
      </c>
      <c r="E646" s="11">
        <v>1695.9</v>
      </c>
      <c r="F646" s="8">
        <v>44109</v>
      </c>
      <c r="G646" s="8">
        <v>44139</v>
      </c>
      <c r="H646" s="11">
        <v>1662.3</v>
      </c>
      <c r="I646" s="10" t="s">
        <v>132</v>
      </c>
      <c r="J646" s="2" t="s">
        <v>133</v>
      </c>
      <c r="K646" s="10" t="s">
        <v>2641</v>
      </c>
      <c r="L646" s="10" t="s">
        <v>0</v>
      </c>
    </row>
    <row r="647" spans="1:12" x14ac:dyDescent="0.25">
      <c r="A647" s="2" t="s">
        <v>2644</v>
      </c>
      <c r="B647" s="8">
        <v>44109</v>
      </c>
      <c r="C647" s="12" t="s">
        <v>2645</v>
      </c>
      <c r="D647" s="10" t="s">
        <v>1</v>
      </c>
      <c r="E647" s="11">
        <v>11164</v>
      </c>
      <c r="F647" s="8">
        <v>44109</v>
      </c>
      <c r="G647" s="8">
        <v>44135</v>
      </c>
      <c r="H647" s="11">
        <v>11164</v>
      </c>
      <c r="I647" s="10" t="s">
        <v>2646</v>
      </c>
      <c r="J647" s="2" t="s">
        <v>2647</v>
      </c>
      <c r="K647" s="10" t="s">
        <v>2648</v>
      </c>
      <c r="L647" s="10" t="s">
        <v>0</v>
      </c>
    </row>
    <row r="648" spans="1:12" x14ac:dyDescent="0.25">
      <c r="A648" s="2" t="s">
        <v>2649</v>
      </c>
      <c r="B648" s="8">
        <v>44110</v>
      </c>
      <c r="C648" s="12" t="s">
        <v>2650</v>
      </c>
      <c r="D648" s="10" t="s">
        <v>1</v>
      </c>
      <c r="E648" s="11">
        <v>329.28</v>
      </c>
      <c r="F648" s="8">
        <v>44110</v>
      </c>
      <c r="G648" s="8">
        <v>44110</v>
      </c>
      <c r="H648" s="11">
        <v>0</v>
      </c>
      <c r="I648" s="10" t="s">
        <v>2651</v>
      </c>
      <c r="J648" s="2" t="s">
        <v>2652</v>
      </c>
      <c r="K648" s="10" t="s">
        <v>2653</v>
      </c>
      <c r="L648" s="10" t="s">
        <v>0</v>
      </c>
    </row>
    <row r="649" spans="1:12" x14ac:dyDescent="0.25">
      <c r="A649" s="2" t="s">
        <v>2654</v>
      </c>
      <c r="B649" s="8">
        <v>44110</v>
      </c>
      <c r="C649" s="12" t="s">
        <v>2655</v>
      </c>
      <c r="D649" s="10" t="s">
        <v>1</v>
      </c>
      <c r="E649" s="11">
        <v>5674.2</v>
      </c>
      <c r="F649" s="8">
        <v>44110</v>
      </c>
      <c r="G649" s="8">
        <v>44154</v>
      </c>
      <c r="H649" s="11">
        <v>5201.2</v>
      </c>
      <c r="I649" s="10" t="s">
        <v>2329</v>
      </c>
      <c r="J649" s="2" t="s">
        <v>2330</v>
      </c>
      <c r="K649" s="10" t="s">
        <v>2656</v>
      </c>
      <c r="L649" s="10" t="s">
        <v>0</v>
      </c>
    </row>
    <row r="650" spans="1:12" x14ac:dyDescent="0.25">
      <c r="A650" s="2" t="s">
        <v>2657</v>
      </c>
      <c r="B650" s="8">
        <v>44110</v>
      </c>
      <c r="C650" s="12" t="s">
        <v>2658</v>
      </c>
      <c r="D650" s="10" t="s">
        <v>1</v>
      </c>
      <c r="E650" s="11">
        <v>2942.72</v>
      </c>
      <c r="F650" s="8">
        <v>44110</v>
      </c>
      <c r="G650" s="8">
        <v>44162</v>
      </c>
      <c r="H650" s="11">
        <v>2942.72</v>
      </c>
      <c r="I650" s="10" t="s">
        <v>623</v>
      </c>
      <c r="J650" s="2" t="s">
        <v>624</v>
      </c>
      <c r="K650" s="10" t="s">
        <v>2659</v>
      </c>
      <c r="L650" s="10" t="s">
        <v>0</v>
      </c>
    </row>
    <row r="651" spans="1:12" x14ac:dyDescent="0.25">
      <c r="A651" s="2" t="s">
        <v>2660</v>
      </c>
      <c r="B651" s="8">
        <v>44111</v>
      </c>
      <c r="C651" s="12" t="s">
        <v>2661</v>
      </c>
      <c r="D651" s="10" t="s">
        <v>1</v>
      </c>
      <c r="E651" s="11">
        <v>7104.5</v>
      </c>
      <c r="F651" s="8">
        <v>44111</v>
      </c>
      <c r="G651" s="8">
        <v>44153</v>
      </c>
      <c r="H651" s="11">
        <v>0</v>
      </c>
      <c r="I651" s="10" t="s">
        <v>2662</v>
      </c>
      <c r="J651" s="2" t="s">
        <v>2663</v>
      </c>
      <c r="K651" s="10" t="s">
        <v>2664</v>
      </c>
      <c r="L651" s="10" t="s">
        <v>0</v>
      </c>
    </row>
    <row r="652" spans="1:12" x14ac:dyDescent="0.25">
      <c r="A652" s="2" t="s">
        <v>2665</v>
      </c>
      <c r="B652" s="8">
        <v>44111</v>
      </c>
      <c r="C652" s="12" t="s">
        <v>2666</v>
      </c>
      <c r="D652" s="10" t="s">
        <v>1</v>
      </c>
      <c r="E652" s="11">
        <v>6283</v>
      </c>
      <c r="F652" s="8">
        <v>44111</v>
      </c>
      <c r="G652" s="8">
        <v>44377</v>
      </c>
      <c r="H652" s="11">
        <v>0</v>
      </c>
      <c r="I652" s="10" t="s">
        <v>773</v>
      </c>
      <c r="J652" s="2" t="s">
        <v>774</v>
      </c>
      <c r="K652" s="10" t="s">
        <v>2667</v>
      </c>
      <c r="L652" s="10" t="s">
        <v>0</v>
      </c>
    </row>
    <row r="653" spans="1:12" x14ac:dyDescent="0.25">
      <c r="A653" s="2" t="s">
        <v>2668</v>
      </c>
      <c r="B653" s="8">
        <v>44112</v>
      </c>
      <c r="C653" s="12" t="s">
        <v>2669</v>
      </c>
      <c r="D653" s="10" t="s">
        <v>1</v>
      </c>
      <c r="E653" s="11">
        <v>3900</v>
      </c>
      <c r="F653" s="8">
        <v>44112</v>
      </c>
      <c r="G653" s="8">
        <v>44203</v>
      </c>
      <c r="H653" s="11">
        <v>1360</v>
      </c>
      <c r="I653" s="10" t="s">
        <v>552</v>
      </c>
      <c r="J653" s="2" t="s">
        <v>553</v>
      </c>
      <c r="K653" s="10" t="s">
        <v>2670</v>
      </c>
      <c r="L653" s="10" t="s">
        <v>0</v>
      </c>
    </row>
    <row r="654" spans="1:12" x14ac:dyDescent="0.25">
      <c r="A654" s="2" t="s">
        <v>2671</v>
      </c>
      <c r="B654" s="8">
        <v>44112</v>
      </c>
      <c r="C654" s="12" t="s">
        <v>2672</v>
      </c>
      <c r="D654" s="10" t="s">
        <v>1</v>
      </c>
      <c r="E654" s="11">
        <v>653.86</v>
      </c>
      <c r="F654" s="8">
        <v>44112</v>
      </c>
      <c r="G654" s="8">
        <v>44112</v>
      </c>
      <c r="H654" s="11">
        <v>653.86</v>
      </c>
      <c r="I654" s="10" t="s">
        <v>1268</v>
      </c>
      <c r="J654" s="2" t="s">
        <v>1269</v>
      </c>
      <c r="K654" s="10" t="s">
        <v>2673</v>
      </c>
      <c r="L654" s="10" t="s">
        <v>0</v>
      </c>
    </row>
    <row r="655" spans="1:12" x14ac:dyDescent="0.25">
      <c r="A655" s="2" t="s">
        <v>2674</v>
      </c>
      <c r="B655" s="8">
        <v>44113</v>
      </c>
      <c r="C655" s="12" t="s">
        <v>2675</v>
      </c>
      <c r="D655" s="10" t="s">
        <v>1</v>
      </c>
      <c r="E655" s="11">
        <v>11030</v>
      </c>
      <c r="F655" s="8">
        <v>44113</v>
      </c>
      <c r="G655" s="8">
        <v>44135</v>
      </c>
      <c r="H655" s="11">
        <v>11030</v>
      </c>
      <c r="I655" s="10" t="s">
        <v>920</v>
      </c>
      <c r="J655" s="2" t="s">
        <v>921</v>
      </c>
      <c r="K655" s="10" t="s">
        <v>2676</v>
      </c>
      <c r="L655" s="10" t="s">
        <v>0</v>
      </c>
    </row>
    <row r="656" spans="1:12" x14ac:dyDescent="0.25">
      <c r="A656" s="2" t="s">
        <v>2677</v>
      </c>
      <c r="B656" s="8">
        <v>44113</v>
      </c>
      <c r="C656" s="12" t="s">
        <v>2678</v>
      </c>
      <c r="D656" s="10" t="s">
        <v>1</v>
      </c>
      <c r="E656" s="11">
        <v>26750</v>
      </c>
      <c r="F656" s="8">
        <v>44113</v>
      </c>
      <c r="G656" s="8">
        <v>44196</v>
      </c>
      <c r="H656" s="11">
        <v>0</v>
      </c>
      <c r="I656" s="10" t="s">
        <v>385</v>
      </c>
      <c r="J656" s="2" t="s">
        <v>386</v>
      </c>
      <c r="K656" s="10" t="s">
        <v>2679</v>
      </c>
      <c r="L656" s="10" t="s">
        <v>0</v>
      </c>
    </row>
    <row r="657" spans="1:12" x14ac:dyDescent="0.25">
      <c r="A657" s="2" t="s">
        <v>2680</v>
      </c>
      <c r="B657" s="8">
        <v>44113</v>
      </c>
      <c r="C657" s="12" t="s">
        <v>2681</v>
      </c>
      <c r="D657" s="10" t="s">
        <v>1</v>
      </c>
      <c r="E657" s="11">
        <v>1624.62</v>
      </c>
      <c r="F657" s="8">
        <v>44113</v>
      </c>
      <c r="G657" s="8">
        <v>44377</v>
      </c>
      <c r="H657" s="11">
        <v>0</v>
      </c>
      <c r="I657" s="10" t="s">
        <v>2682</v>
      </c>
      <c r="J657" s="2" t="s">
        <v>2683</v>
      </c>
      <c r="K657" s="10" t="s">
        <v>2684</v>
      </c>
      <c r="L657" s="10" t="s">
        <v>0</v>
      </c>
    </row>
    <row r="658" spans="1:12" x14ac:dyDescent="0.25">
      <c r="A658" s="2" t="s">
        <v>2685</v>
      </c>
      <c r="B658" s="8">
        <v>44113</v>
      </c>
      <c r="C658" s="12" t="s">
        <v>2686</v>
      </c>
      <c r="D658" s="10" t="s">
        <v>1</v>
      </c>
      <c r="E658" s="11">
        <v>280</v>
      </c>
      <c r="F658" s="8">
        <v>44113</v>
      </c>
      <c r="G658" s="8">
        <v>44145</v>
      </c>
      <c r="H658" s="11">
        <v>280</v>
      </c>
      <c r="I658" s="10" t="s">
        <v>47</v>
      </c>
      <c r="J658" s="2" t="s">
        <v>48</v>
      </c>
      <c r="K658" s="10" t="s">
        <v>2687</v>
      </c>
      <c r="L658" s="10" t="s">
        <v>0</v>
      </c>
    </row>
    <row r="659" spans="1:12" x14ac:dyDescent="0.25">
      <c r="A659" s="2" t="s">
        <v>2688</v>
      </c>
      <c r="B659" s="8">
        <v>44116</v>
      </c>
      <c r="C659" s="12" t="s">
        <v>2689</v>
      </c>
      <c r="D659" s="10">
        <v>38</v>
      </c>
      <c r="E659" s="11">
        <v>3900</v>
      </c>
      <c r="F659" s="8">
        <v>44116</v>
      </c>
      <c r="G659" s="8">
        <v>44131</v>
      </c>
      <c r="H659" s="11">
        <v>3902</v>
      </c>
      <c r="I659" s="10" t="s">
        <v>287</v>
      </c>
      <c r="J659" s="2" t="s">
        <v>288</v>
      </c>
      <c r="K659" s="10" t="s">
        <v>2690</v>
      </c>
      <c r="L659" s="10" t="s">
        <v>0</v>
      </c>
    </row>
    <row r="660" spans="1:12" x14ac:dyDescent="0.25">
      <c r="A660" s="2" t="s">
        <v>2691</v>
      </c>
      <c r="B660" s="8">
        <v>44116</v>
      </c>
      <c r="C660" s="12" t="s">
        <v>2692</v>
      </c>
      <c r="D660" s="10" t="s">
        <v>1</v>
      </c>
      <c r="E660" s="11">
        <v>8390.7999999999993</v>
      </c>
      <c r="F660" s="8">
        <v>44116</v>
      </c>
      <c r="G660" s="8">
        <v>44377</v>
      </c>
      <c r="H660" s="11">
        <v>0</v>
      </c>
      <c r="I660" s="10" t="s">
        <v>2693</v>
      </c>
      <c r="J660" s="2" t="s">
        <v>2694</v>
      </c>
      <c r="K660" s="10" t="s">
        <v>2695</v>
      </c>
      <c r="L660" s="10" t="s">
        <v>0</v>
      </c>
    </row>
    <row r="661" spans="1:12" x14ac:dyDescent="0.25">
      <c r="A661" s="2" t="s">
        <v>2696</v>
      </c>
      <c r="B661" s="8">
        <v>44116</v>
      </c>
      <c r="C661" s="12" t="s">
        <v>2697</v>
      </c>
      <c r="D661" s="10" t="s">
        <v>1</v>
      </c>
      <c r="E661" s="11">
        <v>936</v>
      </c>
      <c r="F661" s="8">
        <v>44116</v>
      </c>
      <c r="G661" s="8">
        <v>44154</v>
      </c>
      <c r="H661" s="11">
        <v>0</v>
      </c>
      <c r="I661" s="10" t="s">
        <v>82</v>
      </c>
      <c r="J661" s="2" t="s">
        <v>83</v>
      </c>
      <c r="K661" s="10" t="s">
        <v>2698</v>
      </c>
      <c r="L661" s="10" t="s">
        <v>0</v>
      </c>
    </row>
    <row r="662" spans="1:12" x14ac:dyDescent="0.25">
      <c r="A662" s="2" t="s">
        <v>2699</v>
      </c>
      <c r="B662" s="8">
        <v>44116</v>
      </c>
      <c r="C662" s="12" t="s">
        <v>2700</v>
      </c>
      <c r="D662" s="10" t="s">
        <v>1</v>
      </c>
      <c r="E662" s="11">
        <v>19700</v>
      </c>
      <c r="F662" s="8">
        <v>44116</v>
      </c>
      <c r="G662" s="8">
        <v>44135</v>
      </c>
      <c r="H662" s="11">
        <v>19700</v>
      </c>
      <c r="I662" s="10" t="s">
        <v>2701</v>
      </c>
      <c r="J662" s="2" t="s">
        <v>2702</v>
      </c>
      <c r="K662" s="10" t="s">
        <v>2703</v>
      </c>
      <c r="L662" s="10" t="s">
        <v>0</v>
      </c>
    </row>
    <row r="663" spans="1:12" x14ac:dyDescent="0.25">
      <c r="A663" s="2" t="s">
        <v>2704</v>
      </c>
      <c r="B663" s="8">
        <v>44116</v>
      </c>
      <c r="C663" s="12" t="s">
        <v>2705</v>
      </c>
      <c r="D663" s="10" t="s">
        <v>1</v>
      </c>
      <c r="E663" s="11">
        <v>3000</v>
      </c>
      <c r="F663" s="8">
        <v>44116</v>
      </c>
      <c r="G663" s="8">
        <v>44160</v>
      </c>
      <c r="H663" s="11">
        <v>3000</v>
      </c>
      <c r="I663" s="10" t="s">
        <v>1329</v>
      </c>
      <c r="J663" s="2" t="s">
        <v>1330</v>
      </c>
      <c r="K663" s="10" t="s">
        <v>2706</v>
      </c>
      <c r="L663" s="10" t="s">
        <v>0</v>
      </c>
    </row>
    <row r="664" spans="1:12" x14ac:dyDescent="0.25">
      <c r="A664" s="2" t="s">
        <v>2707</v>
      </c>
      <c r="B664" s="8">
        <v>44116</v>
      </c>
      <c r="C664" s="12" t="s">
        <v>2708</v>
      </c>
      <c r="D664" s="10" t="s">
        <v>1</v>
      </c>
      <c r="E664" s="11">
        <v>1680</v>
      </c>
      <c r="F664" s="8">
        <v>44116</v>
      </c>
      <c r="G664" s="8">
        <v>44196</v>
      </c>
      <c r="H664" s="11">
        <v>900</v>
      </c>
      <c r="I664" s="10" t="s">
        <v>2709</v>
      </c>
      <c r="J664" s="2" t="s">
        <v>2710</v>
      </c>
      <c r="K664" s="10" t="s">
        <v>2711</v>
      </c>
      <c r="L664" s="10" t="s">
        <v>0</v>
      </c>
    </row>
    <row r="665" spans="1:12" x14ac:dyDescent="0.25">
      <c r="A665" s="2" t="s">
        <v>2712</v>
      </c>
      <c r="B665" s="8">
        <v>44117</v>
      </c>
      <c r="C665" s="12" t="s">
        <v>2713</v>
      </c>
      <c r="D665" s="10" t="s">
        <v>1</v>
      </c>
      <c r="E665" s="11">
        <v>288</v>
      </c>
      <c r="F665" s="8">
        <v>44117</v>
      </c>
      <c r="G665" s="8">
        <v>44117</v>
      </c>
      <c r="H665" s="11">
        <v>288</v>
      </c>
      <c r="I665" s="10" t="s">
        <v>2552</v>
      </c>
      <c r="J665" s="2" t="s">
        <v>2553</v>
      </c>
      <c r="K665" s="10" t="s">
        <v>2714</v>
      </c>
      <c r="L665" s="10" t="s">
        <v>0</v>
      </c>
    </row>
    <row r="666" spans="1:12" x14ac:dyDescent="0.25">
      <c r="A666" s="2" t="s">
        <v>2715</v>
      </c>
      <c r="B666" s="8">
        <v>44117</v>
      </c>
      <c r="C666" s="12" t="s">
        <v>2716</v>
      </c>
      <c r="D666" s="10" t="s">
        <v>1</v>
      </c>
      <c r="E666" s="11">
        <v>100</v>
      </c>
      <c r="F666" s="8">
        <v>44117</v>
      </c>
      <c r="G666" s="8">
        <v>44158</v>
      </c>
      <c r="H666" s="11">
        <v>100</v>
      </c>
      <c r="I666" s="10" t="s">
        <v>155</v>
      </c>
      <c r="J666" s="2" t="s">
        <v>156</v>
      </c>
      <c r="K666" s="10" t="s">
        <v>2717</v>
      </c>
      <c r="L666" s="10" t="s">
        <v>0</v>
      </c>
    </row>
    <row r="667" spans="1:12" x14ac:dyDescent="0.25">
      <c r="A667" s="2" t="s">
        <v>2718</v>
      </c>
      <c r="B667" s="8">
        <v>44117</v>
      </c>
      <c r="C667" s="12" t="s">
        <v>2719</v>
      </c>
      <c r="D667" s="10" t="s">
        <v>1</v>
      </c>
      <c r="E667" s="11">
        <v>10122.76</v>
      </c>
      <c r="F667" s="8">
        <v>44117</v>
      </c>
      <c r="G667" s="8">
        <v>44377</v>
      </c>
      <c r="H667" s="11">
        <v>0</v>
      </c>
      <c r="I667" s="10" t="s">
        <v>552</v>
      </c>
      <c r="J667" s="2" t="s">
        <v>553</v>
      </c>
      <c r="K667" s="10" t="s">
        <v>2720</v>
      </c>
      <c r="L667" s="10" t="s">
        <v>0</v>
      </c>
    </row>
    <row r="668" spans="1:12" x14ac:dyDescent="0.25">
      <c r="A668" s="2" t="s">
        <v>2721</v>
      </c>
      <c r="B668" s="8">
        <v>44117</v>
      </c>
      <c r="C668" s="12" t="s">
        <v>2722</v>
      </c>
      <c r="D668" s="10" t="s">
        <v>1</v>
      </c>
      <c r="E668" s="11">
        <v>225</v>
      </c>
      <c r="F668" s="8">
        <v>44117</v>
      </c>
      <c r="G668" s="8">
        <v>44117</v>
      </c>
      <c r="H668" s="11">
        <v>0</v>
      </c>
      <c r="I668" s="10" t="s">
        <v>1406</v>
      </c>
      <c r="J668" s="2" t="s">
        <v>1407</v>
      </c>
      <c r="K668" s="10" t="s">
        <v>2723</v>
      </c>
      <c r="L668" s="10" t="s">
        <v>0</v>
      </c>
    </row>
    <row r="669" spans="1:12" x14ac:dyDescent="0.25">
      <c r="A669" s="2" t="s">
        <v>2724</v>
      </c>
      <c r="B669" s="8">
        <v>44117</v>
      </c>
      <c r="C669" s="12" t="s">
        <v>2725</v>
      </c>
      <c r="D669" s="10" t="s">
        <v>1</v>
      </c>
      <c r="E669" s="11">
        <v>416</v>
      </c>
      <c r="F669" s="8">
        <v>44117</v>
      </c>
      <c r="G669" s="8">
        <v>44377</v>
      </c>
      <c r="H669" s="11">
        <v>0</v>
      </c>
      <c r="I669" s="10" t="s">
        <v>2726</v>
      </c>
      <c r="J669" s="2" t="s">
        <v>2727</v>
      </c>
      <c r="K669" s="10" t="s">
        <v>2728</v>
      </c>
      <c r="L669" s="10" t="s">
        <v>0</v>
      </c>
    </row>
    <row r="670" spans="1:12" x14ac:dyDescent="0.25">
      <c r="A670" s="2" t="s">
        <v>2729</v>
      </c>
      <c r="B670" s="8">
        <v>44118</v>
      </c>
      <c r="C670" s="12" t="s">
        <v>2730</v>
      </c>
      <c r="D670" s="10">
        <v>38</v>
      </c>
      <c r="E670" s="11">
        <v>800</v>
      </c>
      <c r="F670" s="8">
        <v>44118</v>
      </c>
      <c r="G670" s="8">
        <v>44125</v>
      </c>
      <c r="H670" s="11">
        <v>802</v>
      </c>
      <c r="I670" s="10" t="s">
        <v>1065</v>
      </c>
      <c r="J670" s="2" t="s">
        <v>1066</v>
      </c>
      <c r="K670" s="10" t="s">
        <v>2731</v>
      </c>
      <c r="L670" s="10" t="s">
        <v>0</v>
      </c>
    </row>
    <row r="671" spans="1:12" x14ac:dyDescent="0.25">
      <c r="A671" s="2" t="s">
        <v>2732</v>
      </c>
      <c r="B671" s="8">
        <v>44118</v>
      </c>
      <c r="C671" s="12" t="s">
        <v>2733</v>
      </c>
      <c r="D671" s="10" t="s">
        <v>1</v>
      </c>
      <c r="E671" s="11">
        <v>1605.35</v>
      </c>
      <c r="F671" s="8">
        <v>44118</v>
      </c>
      <c r="G671" s="8">
        <v>44139</v>
      </c>
      <c r="H671" s="11">
        <v>0</v>
      </c>
      <c r="I671" s="10" t="s">
        <v>2734</v>
      </c>
      <c r="J671" s="2" t="s">
        <v>2735</v>
      </c>
      <c r="K671" s="10" t="s">
        <v>2736</v>
      </c>
      <c r="L671" s="10" t="s">
        <v>0</v>
      </c>
    </row>
    <row r="672" spans="1:12" x14ac:dyDescent="0.25">
      <c r="A672" s="2" t="s">
        <v>2737</v>
      </c>
      <c r="B672" s="8">
        <v>44118</v>
      </c>
      <c r="C672" s="12" t="s">
        <v>2738</v>
      </c>
      <c r="D672" s="10" t="s">
        <v>1</v>
      </c>
      <c r="E672" s="11">
        <v>34000</v>
      </c>
      <c r="F672" s="8">
        <v>44118</v>
      </c>
      <c r="G672" s="8">
        <v>44134</v>
      </c>
      <c r="H672" s="11">
        <v>34000</v>
      </c>
      <c r="I672" s="10" t="s">
        <v>2739</v>
      </c>
      <c r="J672" s="2" t="s">
        <v>2740</v>
      </c>
      <c r="K672" s="10" t="s">
        <v>2741</v>
      </c>
      <c r="L672" s="10" t="s">
        <v>0</v>
      </c>
    </row>
    <row r="673" spans="1:12" x14ac:dyDescent="0.25">
      <c r="A673" s="2" t="s">
        <v>2742</v>
      </c>
      <c r="B673" s="8">
        <v>44118</v>
      </c>
      <c r="C673" s="12" t="s">
        <v>2743</v>
      </c>
      <c r="D673" s="10" t="s">
        <v>1</v>
      </c>
      <c r="E673" s="11">
        <v>9888.49</v>
      </c>
      <c r="F673" s="8">
        <v>44118</v>
      </c>
      <c r="G673" s="8">
        <v>44162</v>
      </c>
      <c r="H673" s="11">
        <v>0</v>
      </c>
      <c r="I673" s="10" t="s">
        <v>385</v>
      </c>
      <c r="J673" s="2" t="s">
        <v>386</v>
      </c>
      <c r="K673" s="10" t="s">
        <v>2744</v>
      </c>
      <c r="L673" s="10" t="s">
        <v>0</v>
      </c>
    </row>
    <row r="674" spans="1:12" x14ac:dyDescent="0.25">
      <c r="A674" s="2" t="s">
        <v>2745</v>
      </c>
      <c r="B674" s="8">
        <v>44118</v>
      </c>
      <c r="C674" s="12" t="s">
        <v>2746</v>
      </c>
      <c r="D674" s="10" t="s">
        <v>1</v>
      </c>
      <c r="E674" s="11">
        <v>15190.7</v>
      </c>
      <c r="F674" s="8">
        <v>44118</v>
      </c>
      <c r="G674" s="8">
        <v>44180</v>
      </c>
      <c r="H674" s="11">
        <v>0</v>
      </c>
      <c r="I674" s="10" t="s">
        <v>292</v>
      </c>
      <c r="J674" s="2" t="s">
        <v>293</v>
      </c>
      <c r="K674" s="10" t="s">
        <v>2747</v>
      </c>
      <c r="L674" s="10" t="s">
        <v>0</v>
      </c>
    </row>
    <row r="675" spans="1:12" x14ac:dyDescent="0.25">
      <c r="A675" s="2" t="s">
        <v>2748</v>
      </c>
      <c r="B675" s="8">
        <v>44119</v>
      </c>
      <c r="C675" s="12" t="s">
        <v>2749</v>
      </c>
      <c r="D675" s="10" t="s">
        <v>1</v>
      </c>
      <c r="E675" s="11">
        <v>28456.86</v>
      </c>
      <c r="F675" s="8">
        <v>44119</v>
      </c>
      <c r="G675" s="8">
        <v>44132</v>
      </c>
      <c r="H675" s="11">
        <v>28456.86</v>
      </c>
      <c r="I675" s="10" t="s">
        <v>10</v>
      </c>
      <c r="J675" s="2" t="s">
        <v>11</v>
      </c>
      <c r="K675" s="10" t="s">
        <v>2750</v>
      </c>
      <c r="L675" s="10" t="s">
        <v>0</v>
      </c>
    </row>
    <row r="676" spans="1:12" x14ac:dyDescent="0.25">
      <c r="A676" s="2" t="s">
        <v>2751</v>
      </c>
      <c r="B676" s="8">
        <v>44119</v>
      </c>
      <c r="C676" s="12" t="s">
        <v>2752</v>
      </c>
      <c r="D676" s="10" t="s">
        <v>1</v>
      </c>
      <c r="E676" s="11">
        <v>120</v>
      </c>
      <c r="F676" s="8">
        <v>44119</v>
      </c>
      <c r="G676" s="8">
        <v>44119</v>
      </c>
      <c r="H676" s="11">
        <v>120</v>
      </c>
      <c r="I676" s="10" t="s">
        <v>1475</v>
      </c>
      <c r="J676" s="2" t="s">
        <v>1476</v>
      </c>
      <c r="K676" s="10" t="s">
        <v>2753</v>
      </c>
      <c r="L676" s="10" t="s">
        <v>0</v>
      </c>
    </row>
    <row r="677" spans="1:12" x14ac:dyDescent="0.25">
      <c r="A677" s="2" t="s">
        <v>2754</v>
      </c>
      <c r="B677" s="8">
        <v>44119</v>
      </c>
      <c r="C677" s="12" t="s">
        <v>2755</v>
      </c>
      <c r="D677" s="10" t="s">
        <v>1</v>
      </c>
      <c r="E677" s="11">
        <v>329.65</v>
      </c>
      <c r="F677" s="8">
        <v>44119</v>
      </c>
      <c r="G677" s="8">
        <v>44119</v>
      </c>
      <c r="H677" s="11">
        <v>329.68</v>
      </c>
      <c r="I677" s="10" t="s">
        <v>2159</v>
      </c>
      <c r="J677" s="2" t="s">
        <v>2160</v>
      </c>
      <c r="K677" s="10" t="s">
        <v>2756</v>
      </c>
      <c r="L677" s="10" t="s">
        <v>0</v>
      </c>
    </row>
    <row r="678" spans="1:12" x14ac:dyDescent="0.25">
      <c r="A678" s="2" t="s">
        <v>2757</v>
      </c>
      <c r="B678" s="8">
        <v>44120</v>
      </c>
      <c r="C678" s="12" t="s">
        <v>2758</v>
      </c>
      <c r="D678" s="10" t="s">
        <v>1</v>
      </c>
      <c r="E678" s="11">
        <v>6200</v>
      </c>
      <c r="F678" s="8">
        <v>44120</v>
      </c>
      <c r="G678" s="8">
        <v>44138</v>
      </c>
      <c r="H678" s="11">
        <v>1550</v>
      </c>
      <c r="I678" s="10" t="s">
        <v>2759</v>
      </c>
      <c r="J678" s="2" t="s">
        <v>2760</v>
      </c>
      <c r="K678" s="10" t="s">
        <v>2761</v>
      </c>
      <c r="L678" s="10" t="s">
        <v>0</v>
      </c>
    </row>
    <row r="679" spans="1:12" x14ac:dyDescent="0.25">
      <c r="A679" s="2" t="s">
        <v>2762</v>
      </c>
      <c r="B679" s="8">
        <v>44120</v>
      </c>
      <c r="C679" s="12" t="s">
        <v>2763</v>
      </c>
      <c r="D679" s="10" t="s">
        <v>1</v>
      </c>
      <c r="E679" s="11">
        <v>17000</v>
      </c>
      <c r="F679" s="8">
        <v>44120</v>
      </c>
      <c r="G679" s="8">
        <v>44377</v>
      </c>
      <c r="H679" s="11">
        <v>0</v>
      </c>
      <c r="I679" s="10" t="s">
        <v>1025</v>
      </c>
      <c r="J679" s="2" t="s">
        <v>1026</v>
      </c>
      <c r="K679" s="10" t="s">
        <v>2764</v>
      </c>
      <c r="L679" s="10" t="s">
        <v>0</v>
      </c>
    </row>
    <row r="680" spans="1:12" x14ac:dyDescent="0.25">
      <c r="A680" s="2" t="s">
        <v>2765</v>
      </c>
      <c r="B680" s="8">
        <v>44120</v>
      </c>
      <c r="C680" s="12" t="s">
        <v>2766</v>
      </c>
      <c r="D680" s="10" t="s">
        <v>1</v>
      </c>
      <c r="E680" s="11">
        <v>700</v>
      </c>
      <c r="F680" s="8">
        <v>44120</v>
      </c>
      <c r="G680" s="8">
        <v>44377</v>
      </c>
      <c r="H680" s="11">
        <v>0</v>
      </c>
      <c r="I680" s="10" t="s">
        <v>2767</v>
      </c>
      <c r="J680" s="2" t="s">
        <v>2768</v>
      </c>
      <c r="K680" s="10" t="s">
        <v>2769</v>
      </c>
      <c r="L680" s="10" t="s">
        <v>0</v>
      </c>
    </row>
    <row r="681" spans="1:12" x14ac:dyDescent="0.25">
      <c r="A681" s="2" t="s">
        <v>2770</v>
      </c>
      <c r="B681" s="8">
        <v>44120</v>
      </c>
      <c r="C681" s="12" t="s">
        <v>2771</v>
      </c>
      <c r="D681" s="10" t="s">
        <v>1</v>
      </c>
      <c r="E681" s="11">
        <v>850</v>
      </c>
      <c r="F681" s="8">
        <v>44120</v>
      </c>
      <c r="G681" s="8">
        <v>44196</v>
      </c>
      <c r="H681" s="11">
        <v>0</v>
      </c>
      <c r="I681" s="10" t="s">
        <v>695</v>
      </c>
      <c r="J681" s="2" t="s">
        <v>696</v>
      </c>
      <c r="K681" s="10" t="s">
        <v>2772</v>
      </c>
      <c r="L681" s="10" t="s">
        <v>0</v>
      </c>
    </row>
    <row r="682" spans="1:12" x14ac:dyDescent="0.25">
      <c r="A682" s="2" t="s">
        <v>2773</v>
      </c>
      <c r="B682" s="8">
        <v>44120</v>
      </c>
      <c r="C682" s="12" t="s">
        <v>2774</v>
      </c>
      <c r="D682" s="10">
        <v>38</v>
      </c>
      <c r="E682" s="11">
        <v>875</v>
      </c>
      <c r="F682" s="8">
        <v>44120</v>
      </c>
      <c r="G682" s="8">
        <v>44139</v>
      </c>
      <c r="H682" s="11">
        <v>877</v>
      </c>
      <c r="I682" s="10" t="s">
        <v>1020</v>
      </c>
      <c r="J682" s="2" t="s">
        <v>1021</v>
      </c>
      <c r="K682" s="10" t="s">
        <v>2775</v>
      </c>
      <c r="L682" s="10" t="s">
        <v>0</v>
      </c>
    </row>
    <row r="683" spans="1:12" x14ac:dyDescent="0.25">
      <c r="A683" s="2" t="s">
        <v>2776</v>
      </c>
      <c r="B683" s="8">
        <v>44120</v>
      </c>
      <c r="C683" s="12" t="s">
        <v>2777</v>
      </c>
      <c r="D683" s="10">
        <v>38</v>
      </c>
      <c r="E683" s="11">
        <v>4142.92</v>
      </c>
      <c r="F683" s="8">
        <v>44120</v>
      </c>
      <c r="G683" s="8">
        <v>44138</v>
      </c>
      <c r="H683" s="11">
        <v>4142.92</v>
      </c>
      <c r="I683" s="10" t="s">
        <v>605</v>
      </c>
      <c r="J683" s="2" t="s">
        <v>606</v>
      </c>
      <c r="K683" s="10" t="s">
        <v>2778</v>
      </c>
      <c r="L683" s="10" t="s">
        <v>0</v>
      </c>
    </row>
    <row r="684" spans="1:12" x14ac:dyDescent="0.25">
      <c r="A684" s="2" t="s">
        <v>2779</v>
      </c>
      <c r="B684" s="8">
        <v>44123</v>
      </c>
      <c r="C684" s="12" t="s">
        <v>2780</v>
      </c>
      <c r="D684" s="10" t="s">
        <v>1</v>
      </c>
      <c r="E684" s="11">
        <v>500</v>
      </c>
      <c r="F684" s="8">
        <v>44123</v>
      </c>
      <c r="G684" s="8">
        <v>44123</v>
      </c>
      <c r="H684" s="11">
        <v>500</v>
      </c>
      <c r="I684" s="10" t="s">
        <v>105</v>
      </c>
      <c r="J684" s="2" t="s">
        <v>106</v>
      </c>
      <c r="K684" s="10" t="s">
        <v>2781</v>
      </c>
      <c r="L684" s="10" t="s">
        <v>0</v>
      </c>
    </row>
    <row r="685" spans="1:12" x14ac:dyDescent="0.25">
      <c r="A685" s="2" t="s">
        <v>2782</v>
      </c>
      <c r="B685" s="8">
        <v>44123</v>
      </c>
      <c r="C685" s="12" t="s">
        <v>2783</v>
      </c>
      <c r="D685" s="10" t="s">
        <v>1</v>
      </c>
      <c r="E685" s="11">
        <v>5235</v>
      </c>
      <c r="F685" s="8">
        <v>44123</v>
      </c>
      <c r="G685" s="8">
        <v>44123</v>
      </c>
      <c r="H685" s="11">
        <v>5235</v>
      </c>
      <c r="I685" s="10" t="s">
        <v>2784</v>
      </c>
      <c r="J685" s="2" t="s">
        <v>2785</v>
      </c>
      <c r="K685" s="10" t="s">
        <v>2786</v>
      </c>
      <c r="L685" s="10" t="s">
        <v>0</v>
      </c>
    </row>
    <row r="686" spans="1:12" x14ac:dyDescent="0.25">
      <c r="A686" s="2" t="s">
        <v>2787</v>
      </c>
      <c r="B686" s="8">
        <v>44123</v>
      </c>
      <c r="C686" s="12" t="s">
        <v>2788</v>
      </c>
      <c r="D686" s="10" t="s">
        <v>1</v>
      </c>
      <c r="E686" s="11">
        <v>1790.61</v>
      </c>
      <c r="F686" s="8">
        <v>44123</v>
      </c>
      <c r="G686" s="8">
        <v>44135</v>
      </c>
      <c r="H686" s="11">
        <v>1790.61</v>
      </c>
      <c r="I686" s="10" t="s">
        <v>115</v>
      </c>
      <c r="J686" s="2" t="s">
        <v>116</v>
      </c>
      <c r="K686" s="10" t="s">
        <v>2789</v>
      </c>
      <c r="L686" s="10" t="s">
        <v>0</v>
      </c>
    </row>
    <row r="687" spans="1:12" x14ac:dyDescent="0.25">
      <c r="A687" s="2" t="s">
        <v>2790</v>
      </c>
      <c r="B687" s="8">
        <v>44123</v>
      </c>
      <c r="C687" s="12" t="s">
        <v>2791</v>
      </c>
      <c r="D687" s="10" t="s">
        <v>1</v>
      </c>
      <c r="E687" s="11">
        <v>622.24</v>
      </c>
      <c r="F687" s="8">
        <v>44123</v>
      </c>
      <c r="G687" s="8">
        <v>44165</v>
      </c>
      <c r="H687" s="11">
        <v>622.24</v>
      </c>
      <c r="I687" s="10" t="s">
        <v>1086</v>
      </c>
      <c r="J687" s="2" t="s">
        <v>1087</v>
      </c>
      <c r="K687" s="10" t="s">
        <v>2792</v>
      </c>
      <c r="L687" s="10" t="s">
        <v>0</v>
      </c>
    </row>
    <row r="688" spans="1:12" x14ac:dyDescent="0.25">
      <c r="A688" s="2" t="s">
        <v>2793</v>
      </c>
      <c r="B688" s="8">
        <v>44124</v>
      </c>
      <c r="C688" s="12" t="s">
        <v>2794</v>
      </c>
      <c r="D688" s="10" t="s">
        <v>1</v>
      </c>
      <c r="E688" s="11">
        <v>846.25</v>
      </c>
      <c r="F688" s="8">
        <v>44124</v>
      </c>
      <c r="G688" s="8">
        <v>44130</v>
      </c>
      <c r="H688" s="11">
        <v>0</v>
      </c>
      <c r="I688" s="10" t="s">
        <v>2795</v>
      </c>
      <c r="J688" s="2" t="s">
        <v>2796</v>
      </c>
      <c r="K688" s="10" t="s">
        <v>2797</v>
      </c>
      <c r="L688" s="10" t="s">
        <v>0</v>
      </c>
    </row>
    <row r="689" spans="1:12" x14ac:dyDescent="0.25">
      <c r="A689" s="2" t="s">
        <v>2798</v>
      </c>
      <c r="B689" s="8">
        <v>44124</v>
      </c>
      <c r="C689" s="12" t="s">
        <v>2799</v>
      </c>
      <c r="D689" s="10" t="s">
        <v>1</v>
      </c>
      <c r="E689" s="11">
        <v>900</v>
      </c>
      <c r="F689" s="8">
        <v>44124</v>
      </c>
      <c r="G689" s="8">
        <v>44154</v>
      </c>
      <c r="H689" s="11">
        <v>900</v>
      </c>
      <c r="I689" s="10" t="s">
        <v>1485</v>
      </c>
      <c r="J689" s="2" t="s">
        <v>1486</v>
      </c>
      <c r="K689" s="10" t="s">
        <v>2800</v>
      </c>
      <c r="L689" s="10" t="s">
        <v>0</v>
      </c>
    </row>
    <row r="690" spans="1:12" x14ac:dyDescent="0.25">
      <c r="A690" s="2" t="s">
        <v>2801</v>
      </c>
      <c r="B690" s="8">
        <v>44124</v>
      </c>
      <c r="C690" s="12" t="s">
        <v>2802</v>
      </c>
      <c r="D690" s="10" t="s">
        <v>1</v>
      </c>
      <c r="E690" s="11">
        <v>732.01</v>
      </c>
      <c r="F690" s="8">
        <v>44124</v>
      </c>
      <c r="G690" s="8">
        <v>44137</v>
      </c>
      <c r="H690" s="11">
        <v>0</v>
      </c>
      <c r="I690" s="10" t="s">
        <v>2803</v>
      </c>
      <c r="J690" s="2" t="s">
        <v>2804</v>
      </c>
      <c r="K690" s="10" t="s">
        <v>2805</v>
      </c>
      <c r="L690" s="10" t="s">
        <v>0</v>
      </c>
    </row>
    <row r="691" spans="1:12" x14ac:dyDescent="0.25">
      <c r="A691" s="2" t="s">
        <v>2806</v>
      </c>
      <c r="B691" s="8">
        <v>44125</v>
      </c>
      <c r="C691" s="12" t="s">
        <v>2807</v>
      </c>
      <c r="D691" s="10" t="s">
        <v>1</v>
      </c>
      <c r="E691" s="11">
        <v>1173</v>
      </c>
      <c r="F691" s="8">
        <v>44125</v>
      </c>
      <c r="G691" s="8">
        <v>44175</v>
      </c>
      <c r="H691" s="11">
        <v>0</v>
      </c>
      <c r="I691" s="10" t="s">
        <v>120</v>
      </c>
      <c r="J691" s="2" t="s">
        <v>121</v>
      </c>
      <c r="K691" s="10" t="s">
        <v>2808</v>
      </c>
      <c r="L691" s="10" t="s">
        <v>0</v>
      </c>
    </row>
    <row r="692" spans="1:12" x14ac:dyDescent="0.25">
      <c r="A692" s="2" t="s">
        <v>2809</v>
      </c>
      <c r="B692" s="8">
        <v>44125</v>
      </c>
      <c r="C692" s="12" t="s">
        <v>2810</v>
      </c>
      <c r="D692" s="10" t="s">
        <v>1</v>
      </c>
      <c r="E692" s="11">
        <v>30920</v>
      </c>
      <c r="F692" s="8">
        <v>44125</v>
      </c>
      <c r="G692" s="8">
        <v>44161</v>
      </c>
      <c r="H692" s="11">
        <v>0</v>
      </c>
      <c r="I692" s="10" t="s">
        <v>582</v>
      </c>
      <c r="J692" s="2" t="s">
        <v>583</v>
      </c>
      <c r="K692" s="10" t="s">
        <v>2811</v>
      </c>
      <c r="L692" s="10" t="s">
        <v>0</v>
      </c>
    </row>
    <row r="693" spans="1:12" x14ac:dyDescent="0.25">
      <c r="A693" s="2" t="s">
        <v>2812</v>
      </c>
      <c r="B693" s="8">
        <v>44125</v>
      </c>
      <c r="C693" s="12" t="s">
        <v>2813</v>
      </c>
      <c r="D693" s="10" t="s">
        <v>1</v>
      </c>
      <c r="E693" s="11">
        <v>624</v>
      </c>
      <c r="F693" s="8">
        <v>44125</v>
      </c>
      <c r="G693" s="8">
        <v>44133</v>
      </c>
      <c r="H693" s="11">
        <v>624</v>
      </c>
      <c r="I693" s="10" t="s">
        <v>2552</v>
      </c>
      <c r="J693" s="2" t="s">
        <v>2553</v>
      </c>
      <c r="K693" s="10" t="s">
        <v>2814</v>
      </c>
      <c r="L693" s="10" t="s">
        <v>0</v>
      </c>
    </row>
    <row r="694" spans="1:12" x14ac:dyDescent="0.25">
      <c r="A694" s="2" t="s">
        <v>2815</v>
      </c>
      <c r="B694" s="8">
        <v>44125</v>
      </c>
      <c r="C694" s="12" t="s">
        <v>2816</v>
      </c>
      <c r="D694" s="10" t="s">
        <v>1</v>
      </c>
      <c r="E694" s="11">
        <v>3744</v>
      </c>
      <c r="F694" s="8">
        <v>44125</v>
      </c>
      <c r="G694" s="8">
        <v>44377</v>
      </c>
      <c r="H694" s="11">
        <v>0</v>
      </c>
      <c r="I694" s="10" t="s">
        <v>2817</v>
      </c>
      <c r="J694" s="2" t="s">
        <v>2818</v>
      </c>
      <c r="K694" s="10" t="s">
        <v>2819</v>
      </c>
      <c r="L694" s="10" t="s">
        <v>0</v>
      </c>
    </row>
    <row r="695" spans="1:12" x14ac:dyDescent="0.25">
      <c r="A695" s="2" t="s">
        <v>2820</v>
      </c>
      <c r="B695" s="8">
        <v>44126</v>
      </c>
      <c r="C695" s="12" t="s">
        <v>2821</v>
      </c>
      <c r="D695" s="10" t="s">
        <v>1</v>
      </c>
      <c r="E695" s="11">
        <v>29152.5</v>
      </c>
      <c r="F695" s="8">
        <v>44126</v>
      </c>
      <c r="G695" s="8">
        <v>44162</v>
      </c>
      <c r="H695" s="11">
        <v>0</v>
      </c>
      <c r="I695" s="10" t="s">
        <v>1950</v>
      </c>
      <c r="J695" s="2" t="s">
        <v>1951</v>
      </c>
      <c r="K695" s="10" t="s">
        <v>2822</v>
      </c>
      <c r="L695" s="10" t="s">
        <v>0</v>
      </c>
    </row>
    <row r="696" spans="1:12" x14ac:dyDescent="0.25">
      <c r="A696" s="2" t="s">
        <v>2823</v>
      </c>
      <c r="B696" s="8">
        <v>44126</v>
      </c>
      <c r="C696" s="12" t="s">
        <v>2824</v>
      </c>
      <c r="D696" s="10" t="s">
        <v>1</v>
      </c>
      <c r="E696" s="11">
        <v>914.3</v>
      </c>
      <c r="F696" s="8">
        <v>44126</v>
      </c>
      <c r="G696" s="8">
        <v>44166</v>
      </c>
      <c r="H696" s="11">
        <v>0</v>
      </c>
      <c r="I696" s="10" t="s">
        <v>2825</v>
      </c>
      <c r="J696" s="2" t="s">
        <v>2826</v>
      </c>
      <c r="K696" s="10" t="s">
        <v>2827</v>
      </c>
      <c r="L696" s="10" t="s">
        <v>0</v>
      </c>
    </row>
    <row r="697" spans="1:12" x14ac:dyDescent="0.25">
      <c r="A697" s="2" t="s">
        <v>2828</v>
      </c>
      <c r="B697" s="8">
        <v>44126</v>
      </c>
      <c r="C697" s="12" t="s">
        <v>2829</v>
      </c>
      <c r="D697" s="10" t="s">
        <v>1</v>
      </c>
      <c r="E697" s="11">
        <v>364</v>
      </c>
      <c r="F697" s="8">
        <v>44126</v>
      </c>
      <c r="G697" s="8">
        <v>44196</v>
      </c>
      <c r="H697" s="11">
        <v>364</v>
      </c>
      <c r="I697" s="10" t="s">
        <v>1556</v>
      </c>
      <c r="J697" s="2" t="s">
        <v>1557</v>
      </c>
      <c r="K697" s="10" t="s">
        <v>2830</v>
      </c>
      <c r="L697" s="10" t="s">
        <v>0</v>
      </c>
    </row>
    <row r="698" spans="1:12" x14ac:dyDescent="0.25">
      <c r="A698" s="2" t="s">
        <v>2831</v>
      </c>
      <c r="B698" s="8">
        <v>44126</v>
      </c>
      <c r="C698" s="12" t="s">
        <v>2832</v>
      </c>
      <c r="D698" s="10" t="s">
        <v>1</v>
      </c>
      <c r="E698" s="11">
        <v>1185.3900000000001</v>
      </c>
      <c r="F698" s="8">
        <v>44126</v>
      </c>
      <c r="G698" s="8">
        <v>44160</v>
      </c>
      <c r="H698" s="11">
        <v>0</v>
      </c>
      <c r="I698" s="10" t="s">
        <v>522</v>
      </c>
      <c r="J698" s="2" t="s">
        <v>523</v>
      </c>
      <c r="K698" s="10" t="s">
        <v>2833</v>
      </c>
      <c r="L698" s="10" t="s">
        <v>0</v>
      </c>
    </row>
    <row r="699" spans="1:12" x14ac:dyDescent="0.25">
      <c r="A699" s="2" t="s">
        <v>2834</v>
      </c>
      <c r="B699" s="8">
        <v>44127</v>
      </c>
      <c r="C699" s="12" t="s">
        <v>2835</v>
      </c>
      <c r="D699" s="10" t="s">
        <v>1</v>
      </c>
      <c r="E699" s="11">
        <v>2908</v>
      </c>
      <c r="F699" s="8">
        <v>44127</v>
      </c>
      <c r="G699" s="8">
        <v>44154</v>
      </c>
      <c r="H699" s="11">
        <v>2908</v>
      </c>
      <c r="I699" s="10" t="s">
        <v>2329</v>
      </c>
      <c r="J699" s="2" t="s">
        <v>2330</v>
      </c>
      <c r="K699" s="10" t="s">
        <v>2836</v>
      </c>
      <c r="L699" s="10" t="s">
        <v>0</v>
      </c>
    </row>
    <row r="700" spans="1:12" x14ac:dyDescent="0.25">
      <c r="A700" s="2" t="s">
        <v>2837</v>
      </c>
      <c r="B700" s="8">
        <v>44127</v>
      </c>
      <c r="C700" s="12" t="s">
        <v>2838</v>
      </c>
      <c r="D700" s="10" t="s">
        <v>1</v>
      </c>
      <c r="E700" s="11">
        <v>1055.76</v>
      </c>
      <c r="F700" s="8">
        <v>44127</v>
      </c>
      <c r="G700" s="8">
        <v>44174</v>
      </c>
      <c r="H700" s="11">
        <v>0</v>
      </c>
      <c r="I700" s="10" t="s">
        <v>2839</v>
      </c>
      <c r="J700" s="2" t="s">
        <v>2840</v>
      </c>
      <c r="K700" s="10" t="s">
        <v>2841</v>
      </c>
      <c r="L700" s="10" t="s">
        <v>0</v>
      </c>
    </row>
    <row r="701" spans="1:12" x14ac:dyDescent="0.25">
      <c r="A701" s="2" t="s">
        <v>2842</v>
      </c>
      <c r="B701" s="8">
        <v>44127</v>
      </c>
      <c r="C701" s="12" t="s">
        <v>2843</v>
      </c>
      <c r="D701" s="10" t="s">
        <v>1</v>
      </c>
      <c r="E701" s="11">
        <v>452</v>
      </c>
      <c r="F701" s="8">
        <v>44127</v>
      </c>
      <c r="G701" s="8">
        <v>44160</v>
      </c>
      <c r="H701" s="11">
        <v>0</v>
      </c>
      <c r="I701" s="10" t="s">
        <v>2844</v>
      </c>
      <c r="J701" s="2" t="s">
        <v>2845</v>
      </c>
      <c r="K701" s="10" t="s">
        <v>2846</v>
      </c>
      <c r="L701" s="10" t="s">
        <v>0</v>
      </c>
    </row>
    <row r="702" spans="1:12" x14ac:dyDescent="0.25">
      <c r="A702" s="2" t="s">
        <v>2847</v>
      </c>
      <c r="B702" s="8">
        <v>44127</v>
      </c>
      <c r="C702" s="12" t="s">
        <v>2848</v>
      </c>
      <c r="D702" s="10" t="s">
        <v>1</v>
      </c>
      <c r="E702" s="11">
        <v>2789.13</v>
      </c>
      <c r="F702" s="8">
        <v>44127</v>
      </c>
      <c r="G702" s="8">
        <v>44175</v>
      </c>
      <c r="H702" s="11">
        <v>0</v>
      </c>
      <c r="I702" s="10" t="s">
        <v>1548</v>
      </c>
      <c r="J702" s="2" t="s">
        <v>1549</v>
      </c>
      <c r="K702" s="10" t="s">
        <v>2849</v>
      </c>
      <c r="L702" s="10" t="s">
        <v>0</v>
      </c>
    </row>
    <row r="703" spans="1:12" x14ac:dyDescent="0.25">
      <c r="A703" s="2" t="s">
        <v>2850</v>
      </c>
      <c r="B703" s="8">
        <v>44130</v>
      </c>
      <c r="C703" s="12" t="s">
        <v>2851</v>
      </c>
      <c r="D703" s="10" t="s">
        <v>1</v>
      </c>
      <c r="E703" s="11">
        <v>94.85</v>
      </c>
      <c r="F703" s="8">
        <v>44130</v>
      </c>
      <c r="G703" s="8">
        <v>44130</v>
      </c>
      <c r="H703" s="11">
        <v>0</v>
      </c>
      <c r="I703" s="10" t="s">
        <v>2852</v>
      </c>
      <c r="J703" s="2" t="s">
        <v>2853</v>
      </c>
      <c r="K703" s="10" t="s">
        <v>2854</v>
      </c>
      <c r="L703" s="10" t="s">
        <v>0</v>
      </c>
    </row>
    <row r="704" spans="1:12" x14ac:dyDescent="0.25">
      <c r="A704" s="2" t="s">
        <v>2855</v>
      </c>
      <c r="B704" s="8">
        <v>44130</v>
      </c>
      <c r="C704" s="12" t="s">
        <v>2856</v>
      </c>
      <c r="D704" s="10" t="s">
        <v>1</v>
      </c>
      <c r="E704" s="11">
        <v>477</v>
      </c>
      <c r="F704" s="8">
        <v>44130</v>
      </c>
      <c r="G704" s="8">
        <v>44141</v>
      </c>
      <c r="H704" s="11">
        <v>477</v>
      </c>
      <c r="I704" s="10" t="s">
        <v>155</v>
      </c>
      <c r="J704" s="2" t="s">
        <v>156</v>
      </c>
      <c r="K704" s="10" t="s">
        <v>2857</v>
      </c>
      <c r="L704" s="10" t="s">
        <v>0</v>
      </c>
    </row>
    <row r="705" spans="1:12" x14ac:dyDescent="0.25">
      <c r="A705" s="2" t="s">
        <v>2858</v>
      </c>
      <c r="B705" s="8">
        <v>44130</v>
      </c>
      <c r="C705" s="12" t="s">
        <v>2859</v>
      </c>
      <c r="D705" s="10" t="s">
        <v>1</v>
      </c>
      <c r="E705" s="11">
        <v>182</v>
      </c>
      <c r="F705" s="8">
        <v>44130</v>
      </c>
      <c r="G705" s="8">
        <v>44160</v>
      </c>
      <c r="H705" s="11">
        <v>182</v>
      </c>
      <c r="I705" s="10" t="s">
        <v>1556</v>
      </c>
      <c r="J705" s="2" t="s">
        <v>1557</v>
      </c>
      <c r="K705" s="10" t="s">
        <v>2860</v>
      </c>
      <c r="L705" s="10" t="s">
        <v>0</v>
      </c>
    </row>
    <row r="706" spans="1:12" x14ac:dyDescent="0.25">
      <c r="A706" s="2" t="s">
        <v>2861</v>
      </c>
      <c r="B706" s="8">
        <v>44130</v>
      </c>
      <c r="C706" s="12" t="s">
        <v>2862</v>
      </c>
      <c r="D706" s="10" t="s">
        <v>1</v>
      </c>
      <c r="E706" s="11">
        <v>765</v>
      </c>
      <c r="F706" s="8">
        <v>44130</v>
      </c>
      <c r="G706" s="8">
        <v>44130</v>
      </c>
      <c r="H706" s="11">
        <v>0</v>
      </c>
      <c r="I706" s="10" t="s">
        <v>2863</v>
      </c>
      <c r="J706" s="2" t="s">
        <v>2864</v>
      </c>
      <c r="K706" s="10" t="s">
        <v>2865</v>
      </c>
      <c r="L706" s="10" t="s">
        <v>0</v>
      </c>
    </row>
    <row r="707" spans="1:12" x14ac:dyDescent="0.25">
      <c r="A707" s="2" t="s">
        <v>2866</v>
      </c>
      <c r="B707" s="8">
        <v>44130</v>
      </c>
      <c r="C707" s="12" t="s">
        <v>2867</v>
      </c>
      <c r="D707" s="10" t="s">
        <v>1</v>
      </c>
      <c r="E707" s="11">
        <v>350</v>
      </c>
      <c r="F707" s="8">
        <v>44130</v>
      </c>
      <c r="G707" s="8">
        <v>44165</v>
      </c>
      <c r="H707" s="11">
        <v>350</v>
      </c>
      <c r="I707" s="10" t="s">
        <v>2868</v>
      </c>
      <c r="J707" s="2" t="s">
        <v>2869</v>
      </c>
      <c r="K707" s="10" t="s">
        <v>2870</v>
      </c>
      <c r="L707" s="10" t="s">
        <v>0</v>
      </c>
    </row>
    <row r="708" spans="1:12" x14ac:dyDescent="0.25">
      <c r="A708" s="2" t="s">
        <v>2871</v>
      </c>
      <c r="B708" s="8">
        <v>44131</v>
      </c>
      <c r="C708" s="12" t="s">
        <v>2872</v>
      </c>
      <c r="D708" s="10" t="s">
        <v>1</v>
      </c>
      <c r="E708" s="11">
        <v>780</v>
      </c>
      <c r="F708" s="8">
        <v>44131</v>
      </c>
      <c r="G708" s="8">
        <v>44377</v>
      </c>
      <c r="H708" s="11">
        <v>0</v>
      </c>
      <c r="I708" s="10" t="s">
        <v>1445</v>
      </c>
      <c r="J708" s="2" t="s">
        <v>1446</v>
      </c>
      <c r="K708" s="10" t="s">
        <v>2873</v>
      </c>
      <c r="L708" s="10" t="s">
        <v>0</v>
      </c>
    </row>
    <row r="709" spans="1:12" x14ac:dyDescent="0.25">
      <c r="A709" s="2" t="s">
        <v>2874</v>
      </c>
      <c r="B709" s="8">
        <v>44131</v>
      </c>
      <c r="C709" s="12" t="s">
        <v>2875</v>
      </c>
      <c r="D709" s="10" t="s">
        <v>1</v>
      </c>
      <c r="E709" s="11">
        <v>196</v>
      </c>
      <c r="F709" s="8">
        <v>44131</v>
      </c>
      <c r="G709" s="8">
        <v>44175</v>
      </c>
      <c r="H709" s="11">
        <v>0</v>
      </c>
      <c r="I709" s="10" t="s">
        <v>2876</v>
      </c>
      <c r="J709" s="2" t="s">
        <v>2877</v>
      </c>
      <c r="K709" s="10" t="s">
        <v>2878</v>
      </c>
      <c r="L709" s="10" t="s">
        <v>0</v>
      </c>
    </row>
    <row r="710" spans="1:12" x14ac:dyDescent="0.25">
      <c r="A710" s="2" t="s">
        <v>2879</v>
      </c>
      <c r="B710" s="8">
        <v>44131</v>
      </c>
      <c r="C710" s="12" t="s">
        <v>2880</v>
      </c>
      <c r="D710" s="10" t="s">
        <v>1</v>
      </c>
      <c r="E710" s="11">
        <v>650</v>
      </c>
      <c r="F710" s="8">
        <v>44131</v>
      </c>
      <c r="G710" s="8">
        <v>44179</v>
      </c>
      <c r="H710" s="11">
        <v>0</v>
      </c>
      <c r="I710" s="10" t="s">
        <v>90</v>
      </c>
      <c r="J710" s="2" t="s">
        <v>91</v>
      </c>
      <c r="K710" s="10" t="s">
        <v>2881</v>
      </c>
      <c r="L710" s="10" t="s">
        <v>0</v>
      </c>
    </row>
    <row r="711" spans="1:12" x14ac:dyDescent="0.25">
      <c r="A711" s="2" t="s">
        <v>2882</v>
      </c>
      <c r="B711" s="8">
        <v>44131</v>
      </c>
      <c r="C711" s="12" t="s">
        <v>2883</v>
      </c>
      <c r="D711" s="10" t="s">
        <v>1</v>
      </c>
      <c r="E711" s="11">
        <v>6000</v>
      </c>
      <c r="F711" s="8">
        <v>44131</v>
      </c>
      <c r="G711" s="8">
        <v>44377</v>
      </c>
      <c r="H711" s="11">
        <v>0</v>
      </c>
      <c r="I711" s="10" t="s">
        <v>2884</v>
      </c>
      <c r="J711" s="2" t="s">
        <v>2885</v>
      </c>
      <c r="K711" s="10" t="s">
        <v>2886</v>
      </c>
      <c r="L711" s="10" t="s">
        <v>0</v>
      </c>
    </row>
    <row r="712" spans="1:12" x14ac:dyDescent="0.25">
      <c r="A712" s="2" t="s">
        <v>2887</v>
      </c>
      <c r="B712" s="8">
        <v>44131</v>
      </c>
      <c r="C712" s="12" t="s">
        <v>1695</v>
      </c>
      <c r="D712" s="10" t="s">
        <v>1</v>
      </c>
      <c r="E712" s="11">
        <v>510</v>
      </c>
      <c r="F712" s="8">
        <v>44131</v>
      </c>
      <c r="G712" s="8">
        <v>44196</v>
      </c>
      <c r="H712" s="11">
        <v>0</v>
      </c>
      <c r="I712" s="10" t="s">
        <v>1231</v>
      </c>
      <c r="J712" s="2" t="s">
        <v>1232</v>
      </c>
      <c r="K712" s="10" t="s">
        <v>2888</v>
      </c>
      <c r="L712" s="10" t="s">
        <v>0</v>
      </c>
    </row>
    <row r="713" spans="1:12" x14ac:dyDescent="0.25">
      <c r="A713" s="2" t="s">
        <v>2889</v>
      </c>
      <c r="B713" s="8">
        <v>44131</v>
      </c>
      <c r="C713" s="12" t="s">
        <v>2890</v>
      </c>
      <c r="D713" s="10" t="s">
        <v>1</v>
      </c>
      <c r="E713" s="11">
        <v>31740</v>
      </c>
      <c r="F713" s="8">
        <v>44131</v>
      </c>
      <c r="G713" s="8">
        <v>44179</v>
      </c>
      <c r="H713" s="11">
        <v>0</v>
      </c>
      <c r="I713" s="10" t="s">
        <v>150</v>
      </c>
      <c r="J713" s="2" t="s">
        <v>151</v>
      </c>
      <c r="K713" s="10" t="s">
        <v>2891</v>
      </c>
      <c r="L713" s="10" t="s">
        <v>0</v>
      </c>
    </row>
    <row r="714" spans="1:12" x14ac:dyDescent="0.25">
      <c r="A714" s="2" t="s">
        <v>2892</v>
      </c>
      <c r="B714" s="8">
        <v>44131</v>
      </c>
      <c r="C714" s="12" t="s">
        <v>2893</v>
      </c>
      <c r="D714" s="10" t="s">
        <v>1</v>
      </c>
      <c r="E714" s="11">
        <v>458</v>
      </c>
      <c r="F714" s="8">
        <v>44131</v>
      </c>
      <c r="G714" s="8">
        <v>44183</v>
      </c>
      <c r="H714" s="11">
        <v>0</v>
      </c>
      <c r="I714" s="10" t="s">
        <v>1743</v>
      </c>
      <c r="J714" s="2" t="s">
        <v>1744</v>
      </c>
      <c r="K714" s="10" t="s">
        <v>2894</v>
      </c>
      <c r="L714" s="10" t="s">
        <v>0</v>
      </c>
    </row>
    <row r="715" spans="1:12" x14ac:dyDescent="0.25">
      <c r="A715" s="2" t="s">
        <v>2895</v>
      </c>
      <c r="B715" s="8">
        <v>44132</v>
      </c>
      <c r="C715" s="12" t="s">
        <v>2896</v>
      </c>
      <c r="D715" s="10" t="s">
        <v>1</v>
      </c>
      <c r="E715" s="11">
        <v>5724.92</v>
      </c>
      <c r="F715" s="8">
        <v>44132</v>
      </c>
      <c r="G715" s="8">
        <v>44132</v>
      </c>
      <c r="H715" s="11">
        <v>5724.92</v>
      </c>
      <c r="I715" s="10" t="s">
        <v>1512</v>
      </c>
      <c r="J715" s="2" t="s">
        <v>1513</v>
      </c>
      <c r="K715" s="10" t="s">
        <v>2897</v>
      </c>
      <c r="L715" s="10" t="s">
        <v>0</v>
      </c>
    </row>
    <row r="716" spans="1:12" x14ac:dyDescent="0.25">
      <c r="A716" s="2" t="s">
        <v>2898</v>
      </c>
      <c r="B716" s="8">
        <v>44132</v>
      </c>
      <c r="C716" s="12" t="s">
        <v>2899</v>
      </c>
      <c r="D716" s="10">
        <v>38</v>
      </c>
      <c r="E716" s="11">
        <v>14900</v>
      </c>
      <c r="F716" s="8">
        <v>44132</v>
      </c>
      <c r="G716" s="8">
        <v>44377</v>
      </c>
      <c r="H716" s="11">
        <v>0</v>
      </c>
      <c r="I716" s="10" t="s">
        <v>628</v>
      </c>
      <c r="J716" s="2" t="s">
        <v>629</v>
      </c>
      <c r="K716" s="10" t="s">
        <v>2900</v>
      </c>
      <c r="L716" s="10" t="s">
        <v>0</v>
      </c>
    </row>
    <row r="717" spans="1:12" x14ac:dyDescent="0.25">
      <c r="A717" s="2" t="s">
        <v>2901</v>
      </c>
      <c r="B717" s="8">
        <v>44132</v>
      </c>
      <c r="C717" s="12" t="s">
        <v>2902</v>
      </c>
      <c r="D717" s="10" t="s">
        <v>1</v>
      </c>
      <c r="E717" s="11">
        <v>6312.43</v>
      </c>
      <c r="F717" s="8">
        <v>44132</v>
      </c>
      <c r="G717" s="8">
        <v>44132</v>
      </c>
      <c r="H717" s="11">
        <v>6312.43</v>
      </c>
      <c r="I717" s="10" t="s">
        <v>1469</v>
      </c>
      <c r="J717" s="2" t="s">
        <v>1470</v>
      </c>
      <c r="K717" s="10" t="s">
        <v>2903</v>
      </c>
      <c r="L717" s="10" t="s">
        <v>0</v>
      </c>
    </row>
    <row r="718" spans="1:12" x14ac:dyDescent="0.25">
      <c r="A718" s="2" t="s">
        <v>2904</v>
      </c>
      <c r="B718" s="8">
        <v>44132</v>
      </c>
      <c r="C718" s="12" t="s">
        <v>286</v>
      </c>
      <c r="D718" s="10" t="s">
        <v>1</v>
      </c>
      <c r="E718" s="11">
        <v>235.61</v>
      </c>
      <c r="F718" s="8">
        <v>44132</v>
      </c>
      <c r="G718" s="8">
        <v>44193</v>
      </c>
      <c r="H718" s="11">
        <v>0</v>
      </c>
      <c r="I718" s="10" t="s">
        <v>287</v>
      </c>
      <c r="J718" s="2" t="s">
        <v>288</v>
      </c>
      <c r="K718" s="10" t="s">
        <v>2905</v>
      </c>
      <c r="L718" s="10" t="s">
        <v>0</v>
      </c>
    </row>
    <row r="719" spans="1:12" x14ac:dyDescent="0.25">
      <c r="A719" s="2" t="s">
        <v>2906</v>
      </c>
      <c r="B719" s="8">
        <v>44132</v>
      </c>
      <c r="C719" s="12" t="s">
        <v>2907</v>
      </c>
      <c r="D719" s="10" t="s">
        <v>1</v>
      </c>
      <c r="E719" s="11">
        <v>1874.4</v>
      </c>
      <c r="F719" s="8">
        <v>44132</v>
      </c>
      <c r="G719" s="8">
        <v>44153</v>
      </c>
      <c r="H719" s="11">
        <v>0</v>
      </c>
      <c r="I719" s="10" t="s">
        <v>1065</v>
      </c>
      <c r="J719" s="2" t="s">
        <v>1066</v>
      </c>
      <c r="K719" s="10" t="s">
        <v>2908</v>
      </c>
      <c r="L719" s="10" t="s">
        <v>0</v>
      </c>
    </row>
    <row r="720" spans="1:12" x14ac:dyDescent="0.25">
      <c r="A720" s="2" t="s">
        <v>2909</v>
      </c>
      <c r="B720" s="8">
        <v>44132</v>
      </c>
      <c r="C720" s="12" t="s">
        <v>2910</v>
      </c>
      <c r="D720" s="10" t="s">
        <v>1</v>
      </c>
      <c r="E720" s="11">
        <v>420</v>
      </c>
      <c r="F720" s="8">
        <v>44132</v>
      </c>
      <c r="G720" s="8">
        <v>44134</v>
      </c>
      <c r="H720" s="11">
        <v>420</v>
      </c>
      <c r="I720" s="10" t="s">
        <v>439</v>
      </c>
      <c r="J720" s="2" t="s">
        <v>440</v>
      </c>
      <c r="K720" s="10" t="s">
        <v>2911</v>
      </c>
      <c r="L720" s="10" t="s">
        <v>0</v>
      </c>
    </row>
    <row r="721" spans="1:12" x14ac:dyDescent="0.25">
      <c r="A721" s="2" t="s">
        <v>2912</v>
      </c>
      <c r="B721" s="8">
        <v>44132</v>
      </c>
      <c r="C721" s="12" t="s">
        <v>2913</v>
      </c>
      <c r="D721" s="10" t="s">
        <v>1</v>
      </c>
      <c r="E721" s="11">
        <v>1006.7</v>
      </c>
      <c r="F721" s="8">
        <v>44132</v>
      </c>
      <c r="G721" s="8">
        <v>44141</v>
      </c>
      <c r="H721" s="11">
        <v>1006.7</v>
      </c>
      <c r="I721" s="10" t="s">
        <v>1289</v>
      </c>
      <c r="J721" s="2" t="s">
        <v>1290</v>
      </c>
      <c r="K721" s="10" t="s">
        <v>2914</v>
      </c>
      <c r="L721" s="10" t="s">
        <v>0</v>
      </c>
    </row>
    <row r="722" spans="1:12" x14ac:dyDescent="0.25">
      <c r="A722" s="2" t="s">
        <v>2915</v>
      </c>
      <c r="B722" s="8">
        <v>44133</v>
      </c>
      <c r="C722" s="12" t="s">
        <v>2916</v>
      </c>
      <c r="D722" s="10" t="s">
        <v>1</v>
      </c>
      <c r="E722" s="11">
        <v>4000</v>
      </c>
      <c r="F722" s="8">
        <v>44133</v>
      </c>
      <c r="G722" s="8">
        <v>44138</v>
      </c>
      <c r="H722" s="11">
        <v>4000</v>
      </c>
      <c r="I722" s="10" t="s">
        <v>2917</v>
      </c>
      <c r="J722" s="2" t="s">
        <v>2918</v>
      </c>
      <c r="K722" s="10" t="s">
        <v>2919</v>
      </c>
      <c r="L722" s="10" t="s">
        <v>0</v>
      </c>
    </row>
    <row r="723" spans="1:12" x14ac:dyDescent="0.25">
      <c r="A723" s="2" t="s">
        <v>2920</v>
      </c>
      <c r="B723" s="8">
        <v>44133</v>
      </c>
      <c r="C723" s="12" t="s">
        <v>2921</v>
      </c>
      <c r="D723" s="10" t="s">
        <v>1</v>
      </c>
      <c r="E723" s="11">
        <v>1500</v>
      </c>
      <c r="F723" s="8">
        <v>44133</v>
      </c>
      <c r="G723" s="8">
        <v>44377</v>
      </c>
      <c r="H723" s="11">
        <v>0</v>
      </c>
      <c r="I723" s="10" t="s">
        <v>2922</v>
      </c>
      <c r="J723" s="2" t="s">
        <v>2923</v>
      </c>
      <c r="K723" s="10" t="s">
        <v>2924</v>
      </c>
      <c r="L723" s="10" t="s">
        <v>0</v>
      </c>
    </row>
    <row r="724" spans="1:12" x14ac:dyDescent="0.25">
      <c r="A724" s="2" t="s">
        <v>2925</v>
      </c>
      <c r="B724" s="8">
        <v>44133</v>
      </c>
      <c r="C724" s="12" t="s">
        <v>2926</v>
      </c>
      <c r="D724" s="10" t="s">
        <v>1</v>
      </c>
      <c r="E724" s="11">
        <v>200</v>
      </c>
      <c r="F724" s="8">
        <v>44133</v>
      </c>
      <c r="G724" s="8">
        <v>44165</v>
      </c>
      <c r="H724" s="11">
        <v>202</v>
      </c>
      <c r="I724" s="10" t="s">
        <v>2927</v>
      </c>
      <c r="J724" s="2" t="s">
        <v>2928</v>
      </c>
      <c r="K724" s="10" t="s">
        <v>2929</v>
      </c>
      <c r="L724" s="10" t="s">
        <v>0</v>
      </c>
    </row>
    <row r="725" spans="1:12" x14ac:dyDescent="0.25">
      <c r="A725" s="2" t="s">
        <v>2930</v>
      </c>
      <c r="B725" s="8">
        <v>44133</v>
      </c>
      <c r="C725" s="12" t="s">
        <v>2931</v>
      </c>
      <c r="D725" s="10" t="s">
        <v>1</v>
      </c>
      <c r="E725" s="11">
        <v>1700</v>
      </c>
      <c r="F725" s="8">
        <v>44133</v>
      </c>
      <c r="G725" s="8">
        <v>44141</v>
      </c>
      <c r="H725" s="11">
        <v>1700</v>
      </c>
      <c r="I725" s="10" t="s">
        <v>1239</v>
      </c>
      <c r="J725" s="2" t="s">
        <v>1240</v>
      </c>
      <c r="K725" s="10" t="s">
        <v>2932</v>
      </c>
      <c r="L725" s="10" t="s">
        <v>0</v>
      </c>
    </row>
    <row r="726" spans="1:12" x14ac:dyDescent="0.25">
      <c r="A726" s="2" t="s">
        <v>2933</v>
      </c>
      <c r="B726" s="8">
        <v>44133</v>
      </c>
      <c r="C726" s="12" t="s">
        <v>2934</v>
      </c>
      <c r="D726" s="10" t="s">
        <v>8</v>
      </c>
      <c r="E726" s="11">
        <v>118550</v>
      </c>
      <c r="F726" s="8">
        <v>44133</v>
      </c>
      <c r="G726" s="8">
        <v>44176</v>
      </c>
      <c r="H726" s="11">
        <v>118550</v>
      </c>
      <c r="I726" s="10" t="s">
        <v>2935</v>
      </c>
      <c r="J726" s="2" t="s">
        <v>2936</v>
      </c>
      <c r="K726" s="10" t="s">
        <v>2937</v>
      </c>
      <c r="L726" s="10" t="s">
        <v>0</v>
      </c>
    </row>
    <row r="727" spans="1:12" x14ac:dyDescent="0.25">
      <c r="A727" s="2" t="s">
        <v>2938</v>
      </c>
      <c r="B727" s="8">
        <v>44133</v>
      </c>
      <c r="C727" s="12" t="s">
        <v>2939</v>
      </c>
      <c r="D727" s="10" t="s">
        <v>1</v>
      </c>
      <c r="E727" s="11">
        <v>100</v>
      </c>
      <c r="F727" s="8">
        <v>44133</v>
      </c>
      <c r="G727" s="8">
        <v>44160</v>
      </c>
      <c r="H727" s="11">
        <v>100</v>
      </c>
      <c r="I727" s="10" t="s">
        <v>155</v>
      </c>
      <c r="J727" s="2" t="s">
        <v>156</v>
      </c>
      <c r="K727" s="10" t="s">
        <v>2940</v>
      </c>
      <c r="L727" s="10" t="s">
        <v>0</v>
      </c>
    </row>
    <row r="728" spans="1:12" x14ac:dyDescent="0.25">
      <c r="A728" s="2" t="s">
        <v>2941</v>
      </c>
      <c r="B728" s="8">
        <v>44134</v>
      </c>
      <c r="C728" s="12" t="s">
        <v>2942</v>
      </c>
      <c r="D728" s="10" t="s">
        <v>1</v>
      </c>
      <c r="E728" s="11">
        <v>15500</v>
      </c>
      <c r="F728" s="8">
        <v>44134</v>
      </c>
      <c r="G728" s="8">
        <v>44161</v>
      </c>
      <c r="H728" s="11">
        <v>0</v>
      </c>
      <c r="I728" s="10" t="s">
        <v>582</v>
      </c>
      <c r="J728" s="2" t="s">
        <v>583</v>
      </c>
      <c r="K728" s="10" t="s">
        <v>2943</v>
      </c>
      <c r="L728" s="10" t="s">
        <v>0</v>
      </c>
    </row>
    <row r="729" spans="1:12" x14ac:dyDescent="0.25">
      <c r="A729" s="2" t="s">
        <v>2944</v>
      </c>
      <c r="B729" s="8">
        <v>44134</v>
      </c>
      <c r="C729" s="12" t="s">
        <v>2945</v>
      </c>
      <c r="D729" s="10" t="s">
        <v>1</v>
      </c>
      <c r="E729" s="11">
        <v>7095</v>
      </c>
      <c r="F729" s="8">
        <v>44134</v>
      </c>
      <c r="G729" s="8">
        <v>44377</v>
      </c>
      <c r="H729" s="11">
        <v>0</v>
      </c>
      <c r="I729" s="10" t="s">
        <v>782</v>
      </c>
      <c r="J729" s="2" t="s">
        <v>783</v>
      </c>
      <c r="K729" s="10" t="s">
        <v>2946</v>
      </c>
      <c r="L729" s="10" t="s">
        <v>0</v>
      </c>
    </row>
    <row r="730" spans="1:12" x14ac:dyDescent="0.25">
      <c r="A730" s="2" t="s">
        <v>2947</v>
      </c>
      <c r="B730" s="8">
        <v>44134</v>
      </c>
      <c r="C730" s="12" t="s">
        <v>2948</v>
      </c>
      <c r="D730" s="10">
        <v>38</v>
      </c>
      <c r="E730" s="11">
        <v>2244</v>
      </c>
      <c r="F730" s="8">
        <v>44134</v>
      </c>
      <c r="G730" s="8">
        <v>44186</v>
      </c>
      <c r="H730" s="11">
        <v>0</v>
      </c>
      <c r="I730" s="10" t="s">
        <v>287</v>
      </c>
      <c r="J730" s="2" t="s">
        <v>288</v>
      </c>
      <c r="K730" s="10" t="s">
        <v>2949</v>
      </c>
      <c r="L730" s="10" t="s">
        <v>0</v>
      </c>
    </row>
    <row r="731" spans="1:12" x14ac:dyDescent="0.25">
      <c r="A731" s="2" t="s">
        <v>2950</v>
      </c>
      <c r="B731" s="8">
        <v>44134</v>
      </c>
      <c r="C731" s="12" t="s">
        <v>2951</v>
      </c>
      <c r="D731" s="10" t="s">
        <v>1</v>
      </c>
      <c r="E731" s="11">
        <v>190808</v>
      </c>
      <c r="F731" s="8">
        <v>44134</v>
      </c>
      <c r="G731" s="8">
        <v>44196</v>
      </c>
      <c r="H731" s="11">
        <v>0</v>
      </c>
      <c r="I731" s="10" t="s">
        <v>582</v>
      </c>
      <c r="J731" s="2" t="s">
        <v>583</v>
      </c>
      <c r="K731" s="10" t="s">
        <v>2952</v>
      </c>
      <c r="L731" s="10" t="s">
        <v>0</v>
      </c>
    </row>
    <row r="732" spans="1:12" x14ac:dyDescent="0.25">
      <c r="A732" s="2" t="s">
        <v>2953</v>
      </c>
      <c r="B732" s="8">
        <v>44134</v>
      </c>
      <c r="C732" s="12" t="s">
        <v>2954</v>
      </c>
      <c r="D732" s="10">
        <v>38</v>
      </c>
      <c r="E732" s="11">
        <v>1932.48</v>
      </c>
      <c r="F732" s="8">
        <v>44134</v>
      </c>
      <c r="G732" s="8">
        <v>44172</v>
      </c>
      <c r="H732" s="11">
        <v>0</v>
      </c>
      <c r="I732" s="10" t="s">
        <v>464</v>
      </c>
      <c r="J732" s="2" t="s">
        <v>465</v>
      </c>
      <c r="K732" s="10" t="s">
        <v>2955</v>
      </c>
      <c r="L732" s="10" t="s">
        <v>0</v>
      </c>
    </row>
    <row r="733" spans="1:12" x14ac:dyDescent="0.25">
      <c r="A733" s="2" t="s">
        <v>2956</v>
      </c>
      <c r="B733" s="8">
        <v>44137</v>
      </c>
      <c r="C733" s="12" t="s">
        <v>2957</v>
      </c>
      <c r="D733" s="10" t="s">
        <v>1</v>
      </c>
      <c r="E733" s="11">
        <v>19400</v>
      </c>
      <c r="F733" s="8">
        <v>44137</v>
      </c>
      <c r="G733" s="8">
        <v>44172</v>
      </c>
      <c r="H733" s="11">
        <v>0</v>
      </c>
      <c r="I733" s="10" t="s">
        <v>2784</v>
      </c>
      <c r="J733" s="2" t="s">
        <v>2785</v>
      </c>
      <c r="K733" s="10" t="s">
        <v>2958</v>
      </c>
      <c r="L733" s="10" t="s">
        <v>0</v>
      </c>
    </row>
    <row r="734" spans="1:12" x14ac:dyDescent="0.25">
      <c r="A734" s="2" t="s">
        <v>2959</v>
      </c>
      <c r="B734" s="8">
        <v>44137</v>
      </c>
      <c r="C734" s="12" t="s">
        <v>2960</v>
      </c>
      <c r="D734" s="10" t="s">
        <v>1</v>
      </c>
      <c r="E734" s="11">
        <v>6650</v>
      </c>
      <c r="F734" s="8">
        <v>44137</v>
      </c>
      <c r="G734" s="8">
        <v>44152</v>
      </c>
      <c r="H734" s="11">
        <v>0</v>
      </c>
      <c r="I734" s="10" t="s">
        <v>2961</v>
      </c>
      <c r="J734" s="2" t="s">
        <v>2962</v>
      </c>
      <c r="K734" s="10" t="s">
        <v>2963</v>
      </c>
      <c r="L734" s="10" t="s">
        <v>0</v>
      </c>
    </row>
    <row r="735" spans="1:12" x14ac:dyDescent="0.25">
      <c r="A735" s="2" t="s">
        <v>2964</v>
      </c>
      <c r="B735" s="8">
        <v>44137</v>
      </c>
      <c r="C735" s="12" t="s">
        <v>2965</v>
      </c>
      <c r="D735" s="10" t="s">
        <v>1</v>
      </c>
      <c r="E735" s="11">
        <v>10793</v>
      </c>
      <c r="F735" s="8">
        <v>44137</v>
      </c>
      <c r="G735" s="8">
        <v>44187</v>
      </c>
      <c r="H735" s="11">
        <v>0</v>
      </c>
      <c r="I735" s="10" t="s">
        <v>519</v>
      </c>
      <c r="J735" s="2" t="s">
        <v>520</v>
      </c>
      <c r="K735" s="10" t="s">
        <v>2966</v>
      </c>
      <c r="L735" s="10" t="s">
        <v>0</v>
      </c>
    </row>
    <row r="736" spans="1:12" x14ac:dyDescent="0.25">
      <c r="A736" s="2" t="s">
        <v>2967</v>
      </c>
      <c r="B736" s="8">
        <v>44137</v>
      </c>
      <c r="C736" s="12" t="s">
        <v>2968</v>
      </c>
      <c r="D736" s="10" t="s">
        <v>1</v>
      </c>
      <c r="E736" s="11">
        <v>780</v>
      </c>
      <c r="F736" s="8">
        <v>44137</v>
      </c>
      <c r="G736" s="8">
        <v>44207</v>
      </c>
      <c r="H736" s="11">
        <v>0</v>
      </c>
      <c r="I736" s="10" t="s">
        <v>1425</v>
      </c>
      <c r="J736" s="2" t="s">
        <v>1426</v>
      </c>
      <c r="K736" s="10" t="s">
        <v>2969</v>
      </c>
      <c r="L736" s="10" t="s">
        <v>0</v>
      </c>
    </row>
    <row r="737" spans="1:12" x14ac:dyDescent="0.25">
      <c r="A737" s="2" t="s">
        <v>2970</v>
      </c>
      <c r="B737" s="8">
        <v>44138</v>
      </c>
      <c r="C737" s="12" t="s">
        <v>2971</v>
      </c>
      <c r="D737" s="10" t="s">
        <v>1</v>
      </c>
      <c r="E737" s="11">
        <v>600</v>
      </c>
      <c r="F737" s="8">
        <v>44138</v>
      </c>
      <c r="G737" s="8">
        <v>44176</v>
      </c>
      <c r="H737" s="11">
        <v>0</v>
      </c>
      <c r="I737" s="10" t="s">
        <v>2972</v>
      </c>
      <c r="J737" s="2" t="s">
        <v>2973</v>
      </c>
      <c r="K737" s="10" t="s">
        <v>2974</v>
      </c>
      <c r="L737" s="10" t="s">
        <v>0</v>
      </c>
    </row>
    <row r="738" spans="1:12" x14ac:dyDescent="0.25">
      <c r="A738" s="2" t="s">
        <v>2975</v>
      </c>
      <c r="B738" s="8">
        <v>44138</v>
      </c>
      <c r="C738" s="12" t="s">
        <v>2976</v>
      </c>
      <c r="D738" s="10" t="s">
        <v>1</v>
      </c>
      <c r="E738" s="11">
        <v>400</v>
      </c>
      <c r="F738" s="8">
        <v>44138</v>
      </c>
      <c r="G738" s="8">
        <v>44138</v>
      </c>
      <c r="H738" s="11">
        <v>400</v>
      </c>
      <c r="I738" s="10" t="s">
        <v>538</v>
      </c>
      <c r="J738" s="2" t="s">
        <v>539</v>
      </c>
      <c r="K738" s="10" t="s">
        <v>2977</v>
      </c>
      <c r="L738" s="10" t="s">
        <v>0</v>
      </c>
    </row>
    <row r="739" spans="1:12" x14ac:dyDescent="0.25">
      <c r="A739" s="2" t="s">
        <v>2978</v>
      </c>
      <c r="B739" s="8">
        <v>44138</v>
      </c>
      <c r="C739" s="12" t="s">
        <v>2979</v>
      </c>
      <c r="D739" s="10" t="s">
        <v>1</v>
      </c>
      <c r="E739" s="11">
        <v>160</v>
      </c>
      <c r="F739" s="8">
        <v>44138</v>
      </c>
      <c r="G739" s="8">
        <v>44153</v>
      </c>
      <c r="H739" s="11">
        <v>0</v>
      </c>
      <c r="I739" s="10" t="s">
        <v>95</v>
      </c>
      <c r="J739" s="2" t="s">
        <v>96</v>
      </c>
      <c r="K739" s="10" t="s">
        <v>2980</v>
      </c>
      <c r="L739" s="10" t="s">
        <v>0</v>
      </c>
    </row>
    <row r="740" spans="1:12" x14ac:dyDescent="0.25">
      <c r="A740" s="2" t="s">
        <v>2981</v>
      </c>
      <c r="B740" s="8">
        <v>44138</v>
      </c>
      <c r="C740" s="12" t="s">
        <v>2982</v>
      </c>
      <c r="D740" s="10" t="s">
        <v>1</v>
      </c>
      <c r="E740" s="11">
        <v>803</v>
      </c>
      <c r="F740" s="8">
        <v>44138</v>
      </c>
      <c r="G740" s="8">
        <v>44138</v>
      </c>
      <c r="H740" s="11">
        <v>803</v>
      </c>
      <c r="I740" s="10" t="s">
        <v>2983</v>
      </c>
      <c r="J740" s="2" t="s">
        <v>2984</v>
      </c>
      <c r="K740" s="10" t="s">
        <v>2985</v>
      </c>
      <c r="L740" s="10" t="s">
        <v>0</v>
      </c>
    </row>
    <row r="741" spans="1:12" x14ac:dyDescent="0.25">
      <c r="A741" s="2" t="s">
        <v>2986</v>
      </c>
      <c r="B741" s="8">
        <v>44138</v>
      </c>
      <c r="C741" s="12" t="s">
        <v>2987</v>
      </c>
      <c r="D741" s="10" t="s">
        <v>1</v>
      </c>
      <c r="E741" s="11">
        <v>1500</v>
      </c>
      <c r="F741" s="8">
        <v>44138</v>
      </c>
      <c r="G741" s="8">
        <v>44208</v>
      </c>
      <c r="H741" s="11">
        <v>0</v>
      </c>
      <c r="I741" s="10" t="s">
        <v>2988</v>
      </c>
      <c r="J741" s="2" t="s">
        <v>2989</v>
      </c>
      <c r="K741" s="10" t="s">
        <v>2990</v>
      </c>
      <c r="L741" s="10" t="s">
        <v>0</v>
      </c>
    </row>
    <row r="742" spans="1:12" x14ac:dyDescent="0.25">
      <c r="A742" s="2" t="s">
        <v>2991</v>
      </c>
      <c r="B742" s="8">
        <v>44141</v>
      </c>
      <c r="C742" s="12" t="s">
        <v>2992</v>
      </c>
      <c r="D742" s="10" t="s">
        <v>1</v>
      </c>
      <c r="E742" s="11">
        <v>525</v>
      </c>
      <c r="F742" s="8">
        <v>44141</v>
      </c>
      <c r="G742" s="8">
        <v>44211</v>
      </c>
      <c r="H742" s="11">
        <v>0</v>
      </c>
      <c r="I742" s="10" t="s">
        <v>4</v>
      </c>
      <c r="J742" s="2" t="s">
        <v>5</v>
      </c>
      <c r="K742" s="10" t="s">
        <v>2993</v>
      </c>
      <c r="L742" s="10" t="s">
        <v>0</v>
      </c>
    </row>
    <row r="743" spans="1:12" x14ac:dyDescent="0.25">
      <c r="A743" s="2" t="s">
        <v>2994</v>
      </c>
      <c r="B743" s="8">
        <v>44141</v>
      </c>
      <c r="C743" s="12" t="s">
        <v>2995</v>
      </c>
      <c r="D743" s="10" t="s">
        <v>1</v>
      </c>
      <c r="E743" s="11">
        <v>40040</v>
      </c>
      <c r="F743" s="8">
        <v>44141</v>
      </c>
      <c r="G743" s="8">
        <v>44211</v>
      </c>
      <c r="H743" s="11">
        <v>0</v>
      </c>
      <c r="I743" s="10" t="s">
        <v>267</v>
      </c>
      <c r="J743" s="2" t="s">
        <v>268</v>
      </c>
      <c r="K743" s="10" t="s">
        <v>2996</v>
      </c>
      <c r="L743" s="10" t="s">
        <v>0</v>
      </c>
    </row>
    <row r="744" spans="1:12" x14ac:dyDescent="0.25">
      <c r="A744" s="2" t="s">
        <v>2997</v>
      </c>
      <c r="B744" s="8">
        <v>44141</v>
      </c>
      <c r="C744" s="12" t="s">
        <v>2998</v>
      </c>
      <c r="D744" s="10">
        <v>38</v>
      </c>
      <c r="E744" s="11">
        <f>83200+10000+12000</f>
        <v>105200</v>
      </c>
      <c r="F744" s="8">
        <v>44141</v>
      </c>
      <c r="G744" s="8">
        <v>45626</v>
      </c>
      <c r="H744" s="11">
        <v>0</v>
      </c>
      <c r="I744" s="10" t="s">
        <v>2999</v>
      </c>
      <c r="J744" s="2" t="s">
        <v>3000</v>
      </c>
      <c r="K744" s="10" t="s">
        <v>3001</v>
      </c>
      <c r="L744" s="10" t="s">
        <v>0</v>
      </c>
    </row>
    <row r="745" spans="1:12" x14ac:dyDescent="0.25">
      <c r="A745" s="2" t="s">
        <v>3002</v>
      </c>
      <c r="B745" s="8">
        <v>44141</v>
      </c>
      <c r="C745" s="12" t="s">
        <v>3003</v>
      </c>
      <c r="D745" s="10" t="s">
        <v>1</v>
      </c>
      <c r="E745" s="11">
        <v>2912</v>
      </c>
      <c r="F745" s="8">
        <v>44141</v>
      </c>
      <c r="G745" s="8">
        <v>44211</v>
      </c>
      <c r="H745" s="11">
        <v>0</v>
      </c>
      <c r="I745" s="10" t="s">
        <v>267</v>
      </c>
      <c r="J745" s="2" t="s">
        <v>268</v>
      </c>
      <c r="K745" s="10" t="s">
        <v>3004</v>
      </c>
      <c r="L745" s="10" t="s">
        <v>0</v>
      </c>
    </row>
    <row r="746" spans="1:12" x14ac:dyDescent="0.25">
      <c r="A746" s="2" t="s">
        <v>3005</v>
      </c>
      <c r="B746" s="8">
        <v>44144</v>
      </c>
      <c r="C746" s="12" t="s">
        <v>3006</v>
      </c>
      <c r="D746" s="10" t="s">
        <v>1</v>
      </c>
      <c r="E746" s="11">
        <v>165.13</v>
      </c>
      <c r="F746" s="8">
        <v>44144</v>
      </c>
      <c r="G746" s="8">
        <v>44165</v>
      </c>
      <c r="H746" s="11">
        <v>0</v>
      </c>
      <c r="I746" s="10" t="s">
        <v>2</v>
      </c>
      <c r="J746" s="2" t="s">
        <v>3</v>
      </c>
      <c r="K746" s="10" t="s">
        <v>3007</v>
      </c>
      <c r="L746" s="10" t="s">
        <v>0</v>
      </c>
    </row>
    <row r="747" spans="1:12" x14ac:dyDescent="0.25">
      <c r="A747" s="2" t="s">
        <v>3008</v>
      </c>
      <c r="B747" s="8">
        <v>44144</v>
      </c>
      <c r="C747" s="12" t="s">
        <v>3009</v>
      </c>
      <c r="D747" s="10" t="s">
        <v>1</v>
      </c>
      <c r="E747" s="11">
        <v>498.31</v>
      </c>
      <c r="F747" s="8">
        <v>44144</v>
      </c>
      <c r="G747" s="8">
        <v>44214</v>
      </c>
      <c r="H747" s="11">
        <v>498.31</v>
      </c>
      <c r="I747" s="10" t="s">
        <v>155</v>
      </c>
      <c r="J747" s="2" t="s">
        <v>156</v>
      </c>
      <c r="K747" s="10" t="s">
        <v>3010</v>
      </c>
      <c r="L747" s="10" t="s">
        <v>0</v>
      </c>
    </row>
    <row r="748" spans="1:12" x14ac:dyDescent="0.25">
      <c r="A748" s="2" t="s">
        <v>3011</v>
      </c>
      <c r="B748" s="8">
        <v>44145</v>
      </c>
      <c r="C748" s="12" t="s">
        <v>3012</v>
      </c>
      <c r="D748" s="10" t="s">
        <v>1</v>
      </c>
      <c r="E748" s="11">
        <v>9986</v>
      </c>
      <c r="F748" s="8">
        <v>44145</v>
      </c>
      <c r="G748" s="8">
        <v>44145</v>
      </c>
      <c r="H748" s="11">
        <v>0</v>
      </c>
      <c r="I748" s="10" t="s">
        <v>3013</v>
      </c>
      <c r="J748" s="2" t="s">
        <v>3014</v>
      </c>
      <c r="K748" s="10" t="s">
        <v>3015</v>
      </c>
      <c r="L748" s="10" t="s">
        <v>0</v>
      </c>
    </row>
    <row r="749" spans="1:12" x14ac:dyDescent="0.25">
      <c r="A749" s="2" t="s">
        <v>3016</v>
      </c>
      <c r="B749" s="8">
        <v>44145</v>
      </c>
      <c r="C749" s="12" t="s">
        <v>3017</v>
      </c>
      <c r="D749" s="10" t="s">
        <v>1</v>
      </c>
      <c r="E749" s="11">
        <v>7600</v>
      </c>
      <c r="F749" s="8">
        <v>44145</v>
      </c>
      <c r="G749" s="8">
        <v>44145</v>
      </c>
      <c r="H749" s="11">
        <v>7600</v>
      </c>
      <c r="I749" s="10" t="s">
        <v>988</v>
      </c>
      <c r="J749" s="2" t="s">
        <v>989</v>
      </c>
      <c r="K749" s="10" t="s">
        <v>3018</v>
      </c>
      <c r="L749" s="10" t="s">
        <v>0</v>
      </c>
    </row>
    <row r="750" spans="1:12" x14ac:dyDescent="0.25">
      <c r="A750" s="2" t="s">
        <v>3019</v>
      </c>
      <c r="B750" s="8">
        <v>44145</v>
      </c>
      <c r="C750" s="12" t="s">
        <v>3020</v>
      </c>
      <c r="D750" s="10" t="s">
        <v>1</v>
      </c>
      <c r="E750" s="11">
        <v>11033.4</v>
      </c>
      <c r="F750" s="8">
        <v>44145</v>
      </c>
      <c r="G750" s="8">
        <v>44145</v>
      </c>
      <c r="H750" s="11">
        <v>0</v>
      </c>
      <c r="I750" s="10" t="s">
        <v>444</v>
      </c>
      <c r="J750" s="2" t="s">
        <v>445</v>
      </c>
      <c r="K750" s="10" t="s">
        <v>3021</v>
      </c>
      <c r="L750" s="10" t="s">
        <v>0</v>
      </c>
    </row>
    <row r="751" spans="1:12" x14ac:dyDescent="0.25">
      <c r="A751" s="2" t="s">
        <v>3022</v>
      </c>
      <c r="B751" s="8">
        <v>44145</v>
      </c>
      <c r="C751" s="12" t="s">
        <v>3023</v>
      </c>
      <c r="D751" s="10" t="s">
        <v>1</v>
      </c>
      <c r="E751" s="11">
        <v>6720</v>
      </c>
      <c r="F751" s="8">
        <v>44145</v>
      </c>
      <c r="G751" s="8">
        <v>44196</v>
      </c>
      <c r="H751" s="11">
        <v>0</v>
      </c>
      <c r="I751" s="10" t="s">
        <v>3024</v>
      </c>
      <c r="J751" s="2" t="s">
        <v>3025</v>
      </c>
      <c r="K751" s="10" t="s">
        <v>3026</v>
      </c>
      <c r="L751" s="10" t="s">
        <v>0</v>
      </c>
    </row>
    <row r="752" spans="1:12" x14ac:dyDescent="0.25">
      <c r="A752" s="2" t="s">
        <v>3027</v>
      </c>
      <c r="B752" s="8">
        <v>44145</v>
      </c>
      <c r="C752" s="12" t="s">
        <v>3028</v>
      </c>
      <c r="D752" s="10">
        <v>38</v>
      </c>
      <c r="E752" s="11">
        <v>728</v>
      </c>
      <c r="F752" s="8">
        <v>44145</v>
      </c>
      <c r="G752" s="8">
        <v>44179</v>
      </c>
      <c r="H752" s="11">
        <v>0</v>
      </c>
      <c r="I752" s="10" t="s">
        <v>3029</v>
      </c>
      <c r="J752" s="2" t="s">
        <v>3030</v>
      </c>
      <c r="K752" s="10" t="s">
        <v>3031</v>
      </c>
      <c r="L752" s="10" t="s">
        <v>0</v>
      </c>
    </row>
    <row r="753" spans="1:12" x14ac:dyDescent="0.25">
      <c r="A753" s="2" t="s">
        <v>3032</v>
      </c>
      <c r="B753" s="8">
        <v>44145</v>
      </c>
      <c r="C753" s="12" t="s">
        <v>3033</v>
      </c>
      <c r="D753" s="10" t="s">
        <v>1</v>
      </c>
      <c r="E753" s="11">
        <v>1100</v>
      </c>
      <c r="F753" s="8">
        <v>44145</v>
      </c>
      <c r="G753" s="8">
        <v>44196</v>
      </c>
      <c r="H753" s="11">
        <v>0</v>
      </c>
      <c r="I753" s="10" t="s">
        <v>3034</v>
      </c>
      <c r="J753" s="2" t="s">
        <v>3035</v>
      </c>
      <c r="K753" s="10" t="s">
        <v>3036</v>
      </c>
      <c r="L753" s="10" t="s">
        <v>0</v>
      </c>
    </row>
    <row r="754" spans="1:12" x14ac:dyDescent="0.25">
      <c r="A754" s="2" t="s">
        <v>3037</v>
      </c>
      <c r="B754" s="8">
        <v>44145</v>
      </c>
      <c r="C754" s="12" t="s">
        <v>3038</v>
      </c>
      <c r="D754" s="10" t="s">
        <v>1</v>
      </c>
      <c r="E754" s="11">
        <v>1514.65</v>
      </c>
      <c r="F754" s="8">
        <v>44145</v>
      </c>
      <c r="G754" s="8">
        <v>44145</v>
      </c>
      <c r="H754" s="11">
        <v>0</v>
      </c>
      <c r="I754" s="10" t="s">
        <v>3039</v>
      </c>
      <c r="J754" s="2" t="s">
        <v>3040</v>
      </c>
      <c r="K754" s="10" t="s">
        <v>3041</v>
      </c>
      <c r="L754" s="10" t="s">
        <v>0</v>
      </c>
    </row>
    <row r="755" spans="1:12" x14ac:dyDescent="0.25">
      <c r="A755" s="2" t="s">
        <v>3042</v>
      </c>
      <c r="B755" s="8">
        <v>44146</v>
      </c>
      <c r="C755" s="12" t="s">
        <v>3043</v>
      </c>
      <c r="D755" s="10" t="s">
        <v>1</v>
      </c>
      <c r="E755" s="11">
        <v>3711</v>
      </c>
      <c r="F755" s="8">
        <v>44146</v>
      </c>
      <c r="G755" s="8">
        <v>44146</v>
      </c>
      <c r="H755" s="11">
        <v>0</v>
      </c>
      <c r="I755" s="10" t="s">
        <v>1439</v>
      </c>
      <c r="J755" s="2" t="s">
        <v>1440</v>
      </c>
      <c r="K755" s="10" t="s">
        <v>3044</v>
      </c>
      <c r="L755" s="10" t="s">
        <v>0</v>
      </c>
    </row>
    <row r="756" spans="1:12" x14ac:dyDescent="0.25">
      <c r="A756" s="2" t="s">
        <v>3045</v>
      </c>
      <c r="B756" s="8">
        <v>44146</v>
      </c>
      <c r="C756" s="12" t="s">
        <v>3046</v>
      </c>
      <c r="D756" s="10" t="s">
        <v>1</v>
      </c>
      <c r="E756" s="11">
        <v>5647.2</v>
      </c>
      <c r="F756" s="8">
        <v>44146</v>
      </c>
      <c r="G756" s="8">
        <v>44183</v>
      </c>
      <c r="H756" s="11">
        <v>0</v>
      </c>
      <c r="I756" s="10" t="s">
        <v>1025</v>
      </c>
      <c r="J756" s="2" t="s">
        <v>1026</v>
      </c>
      <c r="K756" s="10" t="s">
        <v>3047</v>
      </c>
      <c r="L756" s="10" t="s">
        <v>0</v>
      </c>
    </row>
    <row r="757" spans="1:12" x14ac:dyDescent="0.25">
      <c r="A757" s="2" t="s">
        <v>3048</v>
      </c>
      <c r="B757" s="8">
        <v>44146</v>
      </c>
      <c r="C757" s="12" t="s">
        <v>3049</v>
      </c>
      <c r="D757" s="10">
        <v>38</v>
      </c>
      <c r="E757" s="11">
        <v>8583.7000000000007</v>
      </c>
      <c r="F757" s="8">
        <v>44146</v>
      </c>
      <c r="G757" s="8">
        <v>44196</v>
      </c>
      <c r="H757" s="11">
        <v>0</v>
      </c>
      <c r="I757" s="10" t="s">
        <v>2159</v>
      </c>
      <c r="J757" s="2" t="s">
        <v>2160</v>
      </c>
      <c r="K757" s="10" t="s">
        <v>3050</v>
      </c>
      <c r="L757" s="10" t="s">
        <v>0</v>
      </c>
    </row>
    <row r="758" spans="1:12" x14ac:dyDescent="0.25">
      <c r="A758" s="2" t="s">
        <v>3051</v>
      </c>
      <c r="B758" s="8">
        <v>44146</v>
      </c>
      <c r="C758" s="12" t="s">
        <v>3052</v>
      </c>
      <c r="D758" s="10" t="s">
        <v>1</v>
      </c>
      <c r="E758" s="11">
        <v>11290</v>
      </c>
      <c r="F758" s="8">
        <v>44146</v>
      </c>
      <c r="G758" s="8">
        <v>44188</v>
      </c>
      <c r="H758" s="11">
        <v>0</v>
      </c>
      <c r="I758" s="10" t="s">
        <v>132</v>
      </c>
      <c r="J758" s="2" t="s">
        <v>133</v>
      </c>
      <c r="K758" s="10" t="s">
        <v>3053</v>
      </c>
      <c r="L758" s="10" t="s">
        <v>0</v>
      </c>
    </row>
    <row r="759" spans="1:12" x14ac:dyDescent="0.25">
      <c r="A759" s="2" t="s">
        <v>3054</v>
      </c>
      <c r="B759" s="8">
        <v>44146</v>
      </c>
      <c r="C759" s="12" t="s">
        <v>3055</v>
      </c>
      <c r="D759" s="10" t="s">
        <v>1</v>
      </c>
      <c r="E759" s="11">
        <v>7500</v>
      </c>
      <c r="F759" s="8">
        <v>44146</v>
      </c>
      <c r="G759" s="8">
        <v>44146</v>
      </c>
      <c r="H759" s="11">
        <v>0</v>
      </c>
      <c r="I759" s="10" t="s">
        <v>664</v>
      </c>
      <c r="J759" s="2" t="s">
        <v>665</v>
      </c>
      <c r="K759" s="10" t="s">
        <v>3056</v>
      </c>
      <c r="L759" s="10" t="s">
        <v>0</v>
      </c>
    </row>
    <row r="760" spans="1:12" x14ac:dyDescent="0.25">
      <c r="A760" s="2" t="s">
        <v>3057</v>
      </c>
      <c r="B760" s="8">
        <v>44146</v>
      </c>
      <c r="C760" s="12" t="s">
        <v>3058</v>
      </c>
      <c r="D760" s="10" t="s">
        <v>1</v>
      </c>
      <c r="E760" s="11">
        <v>2250</v>
      </c>
      <c r="F760" s="8">
        <v>44146</v>
      </c>
      <c r="G760" s="8">
        <v>44161</v>
      </c>
      <c r="H760" s="11">
        <v>0</v>
      </c>
      <c r="I760" s="10" t="s">
        <v>2580</v>
      </c>
      <c r="J760" s="2" t="s">
        <v>2581</v>
      </c>
      <c r="K760" s="10" t="s">
        <v>3059</v>
      </c>
      <c r="L760" s="10" t="s">
        <v>0</v>
      </c>
    </row>
    <row r="761" spans="1:12" x14ac:dyDescent="0.25">
      <c r="A761" s="2" t="s">
        <v>3060</v>
      </c>
      <c r="B761" s="8">
        <v>44147</v>
      </c>
      <c r="C761" s="12" t="s">
        <v>3061</v>
      </c>
      <c r="D761" s="10" t="s">
        <v>1</v>
      </c>
      <c r="E761" s="11">
        <v>37238.86</v>
      </c>
      <c r="F761" s="8">
        <v>44147</v>
      </c>
      <c r="G761" s="8">
        <v>44196</v>
      </c>
      <c r="H761" s="11">
        <v>0</v>
      </c>
      <c r="I761" s="10" t="s">
        <v>3062</v>
      </c>
      <c r="J761" s="2" t="s">
        <v>3063</v>
      </c>
      <c r="K761" s="10" t="s">
        <v>3064</v>
      </c>
      <c r="L761" s="10" t="s">
        <v>0</v>
      </c>
    </row>
    <row r="762" spans="1:12" x14ac:dyDescent="0.25">
      <c r="A762" s="2" t="s">
        <v>3065</v>
      </c>
      <c r="B762" s="8">
        <v>44147</v>
      </c>
      <c r="C762" s="12" t="s">
        <v>3066</v>
      </c>
      <c r="D762" s="10" t="s">
        <v>1</v>
      </c>
      <c r="E762" s="11">
        <v>40513.699999999997</v>
      </c>
      <c r="F762" s="8">
        <v>44147</v>
      </c>
      <c r="G762" s="8">
        <v>44196</v>
      </c>
      <c r="H762" s="11">
        <v>0</v>
      </c>
      <c r="I762" s="10" t="s">
        <v>3062</v>
      </c>
      <c r="J762" s="2" t="s">
        <v>3063</v>
      </c>
      <c r="K762" s="10" t="s">
        <v>3067</v>
      </c>
      <c r="L762" s="10" t="s">
        <v>0</v>
      </c>
    </row>
    <row r="763" spans="1:12" x14ac:dyDescent="0.25">
      <c r="A763" s="2" t="s">
        <v>3068</v>
      </c>
      <c r="B763" s="8">
        <v>44148</v>
      </c>
      <c r="C763" s="12" t="s">
        <v>3069</v>
      </c>
      <c r="D763" s="10" t="s">
        <v>1</v>
      </c>
      <c r="E763" s="11">
        <v>5999.62</v>
      </c>
      <c r="F763" s="8">
        <v>44148</v>
      </c>
      <c r="G763" s="8">
        <v>44148</v>
      </c>
      <c r="H763" s="11">
        <v>5999.62</v>
      </c>
      <c r="I763" s="10" t="s">
        <v>3070</v>
      </c>
      <c r="J763" s="2" t="s">
        <v>3071</v>
      </c>
      <c r="K763" s="10" t="s">
        <v>3072</v>
      </c>
      <c r="L763" s="10" t="s">
        <v>0</v>
      </c>
    </row>
    <row r="764" spans="1:12" x14ac:dyDescent="0.25">
      <c r="A764" s="2" t="s">
        <v>3073</v>
      </c>
      <c r="B764" s="8">
        <v>44151</v>
      </c>
      <c r="C764" s="12" t="s">
        <v>3074</v>
      </c>
      <c r="D764" s="10" t="s">
        <v>1</v>
      </c>
      <c r="E764" s="11">
        <v>1219.5</v>
      </c>
      <c r="F764" s="8">
        <v>44151</v>
      </c>
      <c r="G764" s="8">
        <v>44221</v>
      </c>
      <c r="H764" s="11">
        <v>0</v>
      </c>
      <c r="I764" s="10" t="s">
        <v>336</v>
      </c>
      <c r="J764" s="2" t="s">
        <v>337</v>
      </c>
      <c r="K764" s="10" t="s">
        <v>3075</v>
      </c>
      <c r="L764" s="10" t="s">
        <v>0</v>
      </c>
    </row>
    <row r="765" spans="1:12" x14ac:dyDescent="0.25">
      <c r="A765" s="2" t="s">
        <v>3076</v>
      </c>
      <c r="B765" s="8">
        <v>44151</v>
      </c>
      <c r="C765" s="12" t="s">
        <v>3077</v>
      </c>
      <c r="D765" s="10" t="s">
        <v>1</v>
      </c>
      <c r="E765" s="11">
        <v>20324.8</v>
      </c>
      <c r="F765" s="8">
        <v>44151</v>
      </c>
      <c r="G765" s="8">
        <v>44151</v>
      </c>
      <c r="H765" s="11">
        <v>0</v>
      </c>
      <c r="I765" s="10" t="s">
        <v>3078</v>
      </c>
      <c r="J765" s="2" t="s">
        <v>3079</v>
      </c>
      <c r="K765" s="10" t="s">
        <v>3080</v>
      </c>
      <c r="L765" s="10" t="s">
        <v>0</v>
      </c>
    </row>
    <row r="766" spans="1:12" x14ac:dyDescent="0.25">
      <c r="A766" s="2" t="s">
        <v>3081</v>
      </c>
      <c r="B766" s="8">
        <v>44152</v>
      </c>
      <c r="C766" s="12" t="s">
        <v>3082</v>
      </c>
      <c r="D766" s="10">
        <v>38</v>
      </c>
      <c r="E766" s="11">
        <v>908</v>
      </c>
      <c r="F766" s="8">
        <v>44152</v>
      </c>
      <c r="G766" s="8">
        <v>44183</v>
      </c>
      <c r="H766" s="11">
        <v>0</v>
      </c>
      <c r="I766" s="10" t="s">
        <v>519</v>
      </c>
      <c r="J766" s="2" t="s">
        <v>520</v>
      </c>
      <c r="K766" s="10" t="s">
        <v>3083</v>
      </c>
      <c r="L766" s="10" t="s">
        <v>0</v>
      </c>
    </row>
    <row r="767" spans="1:12" x14ac:dyDescent="0.25">
      <c r="A767" s="2" t="s">
        <v>3084</v>
      </c>
      <c r="B767" s="8">
        <v>44152</v>
      </c>
      <c r="C767" s="12" t="s">
        <v>3085</v>
      </c>
      <c r="D767" s="10" t="s">
        <v>1</v>
      </c>
      <c r="E767" s="11">
        <v>911.56</v>
      </c>
      <c r="F767" s="8">
        <v>44152</v>
      </c>
      <c r="G767" s="8">
        <v>44196</v>
      </c>
      <c r="H767" s="11">
        <v>0</v>
      </c>
      <c r="I767" s="10" t="s">
        <v>212</v>
      </c>
      <c r="J767" s="2" t="s">
        <v>213</v>
      </c>
      <c r="K767" s="10" t="s">
        <v>3086</v>
      </c>
      <c r="L767" s="10" t="s">
        <v>0</v>
      </c>
    </row>
    <row r="768" spans="1:12" x14ac:dyDescent="0.25">
      <c r="A768" s="2" t="s">
        <v>3087</v>
      </c>
      <c r="B768" s="8">
        <v>44152</v>
      </c>
      <c r="C768" s="12" t="s">
        <v>3088</v>
      </c>
      <c r="D768" s="10" t="s">
        <v>1</v>
      </c>
      <c r="E768" s="11">
        <v>103.3</v>
      </c>
      <c r="F768" s="8">
        <v>44152</v>
      </c>
      <c r="G768" s="8">
        <v>44152</v>
      </c>
      <c r="H768" s="11">
        <v>103.3</v>
      </c>
      <c r="I768" s="10" t="s">
        <v>3089</v>
      </c>
      <c r="J768" s="2" t="s">
        <v>3090</v>
      </c>
      <c r="K768" s="10" t="s">
        <v>3091</v>
      </c>
      <c r="L768" s="10" t="s">
        <v>0</v>
      </c>
    </row>
    <row r="769" spans="1:12" x14ac:dyDescent="0.25">
      <c r="A769" s="2" t="s">
        <v>3092</v>
      </c>
      <c r="B769" s="8">
        <v>44152</v>
      </c>
      <c r="C769" s="12" t="s">
        <v>3093</v>
      </c>
      <c r="D769" s="10" t="s">
        <v>1</v>
      </c>
      <c r="E769" s="11">
        <v>257</v>
      </c>
      <c r="F769" s="8">
        <v>44152</v>
      </c>
      <c r="G769" s="8">
        <v>44152</v>
      </c>
      <c r="H769" s="11">
        <v>257</v>
      </c>
      <c r="I769" s="10" t="s">
        <v>3094</v>
      </c>
      <c r="J769" s="2" t="s">
        <v>3095</v>
      </c>
      <c r="K769" s="10" t="s">
        <v>3096</v>
      </c>
      <c r="L769" s="10" t="s">
        <v>0</v>
      </c>
    </row>
    <row r="770" spans="1:12" x14ac:dyDescent="0.25">
      <c r="A770" s="2" t="s">
        <v>3097</v>
      </c>
      <c r="B770" s="8">
        <v>44153</v>
      </c>
      <c r="C770" s="12" t="s">
        <v>3098</v>
      </c>
      <c r="D770" s="10" t="s">
        <v>1</v>
      </c>
      <c r="E770" s="11">
        <v>300</v>
      </c>
      <c r="F770" s="8">
        <v>44153</v>
      </c>
      <c r="G770" s="8">
        <v>44196</v>
      </c>
      <c r="H770" s="11">
        <v>0</v>
      </c>
      <c r="I770" s="10" t="s">
        <v>2709</v>
      </c>
      <c r="J770" s="2" t="s">
        <v>2710</v>
      </c>
      <c r="K770" s="10" t="s">
        <v>3099</v>
      </c>
      <c r="L770" s="10" t="s">
        <v>0</v>
      </c>
    </row>
    <row r="771" spans="1:12" x14ac:dyDescent="0.25">
      <c r="A771" s="2" t="s">
        <v>3100</v>
      </c>
      <c r="B771" s="8">
        <v>44154</v>
      </c>
      <c r="C771" s="12" t="s">
        <v>3101</v>
      </c>
      <c r="D771" s="10">
        <v>38</v>
      </c>
      <c r="E771" s="11">
        <v>8950</v>
      </c>
      <c r="F771" s="8">
        <v>44154</v>
      </c>
      <c r="G771" s="8">
        <v>44196</v>
      </c>
      <c r="H771" s="11">
        <v>0</v>
      </c>
      <c r="I771" s="10" t="s">
        <v>328</v>
      </c>
      <c r="J771" s="2" t="s">
        <v>329</v>
      </c>
      <c r="K771" s="10" t="s">
        <v>3102</v>
      </c>
      <c r="L771" s="10" t="s">
        <v>0</v>
      </c>
    </row>
    <row r="772" spans="1:12" x14ac:dyDescent="0.25">
      <c r="A772" s="2" t="s">
        <v>3105</v>
      </c>
      <c r="B772" s="8">
        <v>44155</v>
      </c>
      <c r="C772" s="12" t="s">
        <v>3106</v>
      </c>
      <c r="D772" s="10" t="s">
        <v>1</v>
      </c>
      <c r="E772" s="11">
        <v>25000</v>
      </c>
      <c r="F772" s="8">
        <v>44155</v>
      </c>
      <c r="G772" s="8">
        <v>44176</v>
      </c>
      <c r="H772" s="11">
        <v>5000</v>
      </c>
      <c r="I772" s="10" t="s">
        <v>2935</v>
      </c>
      <c r="J772" s="2" t="s">
        <v>2936</v>
      </c>
      <c r="K772" s="10" t="s">
        <v>3107</v>
      </c>
      <c r="L772" s="10" t="s">
        <v>0</v>
      </c>
    </row>
    <row r="773" spans="1:12" x14ac:dyDescent="0.25">
      <c r="A773" s="2" t="s">
        <v>3110</v>
      </c>
      <c r="B773" s="8">
        <v>44155</v>
      </c>
      <c r="C773" s="12" t="s">
        <v>3111</v>
      </c>
      <c r="D773" s="10" t="s">
        <v>1</v>
      </c>
      <c r="E773" s="11">
        <v>10121.61</v>
      </c>
      <c r="F773" s="8">
        <v>44155</v>
      </c>
      <c r="G773" s="8">
        <v>44187</v>
      </c>
      <c r="H773" s="11">
        <v>0</v>
      </c>
      <c r="I773" s="10" t="s">
        <v>179</v>
      </c>
      <c r="J773" s="2" t="s">
        <v>180</v>
      </c>
      <c r="K773" s="10" t="s">
        <v>3112</v>
      </c>
      <c r="L773" s="10" t="s">
        <v>0</v>
      </c>
    </row>
    <row r="774" spans="1:12" x14ac:dyDescent="0.25">
      <c r="A774" s="2" t="s">
        <v>3113</v>
      </c>
      <c r="B774" s="8">
        <v>44157</v>
      </c>
      <c r="C774" s="12" t="s">
        <v>3114</v>
      </c>
      <c r="D774" s="10" t="s">
        <v>1</v>
      </c>
      <c r="E774" s="11">
        <v>1125</v>
      </c>
      <c r="F774" s="8">
        <v>44157</v>
      </c>
      <c r="G774" s="8">
        <v>44196</v>
      </c>
      <c r="H774" s="11">
        <v>0</v>
      </c>
      <c r="I774" s="10" t="s">
        <v>2709</v>
      </c>
      <c r="J774" s="2" t="s">
        <v>2710</v>
      </c>
      <c r="K774" s="10" t="s">
        <v>3115</v>
      </c>
      <c r="L774" s="10" t="s">
        <v>0</v>
      </c>
    </row>
    <row r="775" spans="1:12" x14ac:dyDescent="0.25">
      <c r="A775" s="2" t="s">
        <v>3116</v>
      </c>
      <c r="B775" s="8">
        <v>44158</v>
      </c>
      <c r="C775" s="12" t="s">
        <v>3117</v>
      </c>
      <c r="D775" s="10" t="s">
        <v>1</v>
      </c>
      <c r="E775" s="11">
        <v>728</v>
      </c>
      <c r="F775" s="8">
        <v>44158</v>
      </c>
      <c r="G775" s="8">
        <v>44196</v>
      </c>
      <c r="H775" s="11">
        <v>0</v>
      </c>
      <c r="I775" s="10" t="s">
        <v>2726</v>
      </c>
      <c r="J775" s="2" t="s">
        <v>2727</v>
      </c>
      <c r="K775" s="10" t="s">
        <v>3118</v>
      </c>
      <c r="L775" s="10" t="s">
        <v>0</v>
      </c>
    </row>
    <row r="776" spans="1:12" x14ac:dyDescent="0.25">
      <c r="A776" s="2" t="s">
        <v>3119</v>
      </c>
      <c r="B776" s="8">
        <v>44158</v>
      </c>
      <c r="C776" s="12" t="s">
        <v>3120</v>
      </c>
      <c r="D776" s="10" t="s">
        <v>1</v>
      </c>
      <c r="E776" s="11">
        <v>13987.6</v>
      </c>
      <c r="F776" s="8">
        <v>44158</v>
      </c>
      <c r="G776" s="8">
        <v>44158</v>
      </c>
      <c r="H776" s="11">
        <v>0</v>
      </c>
      <c r="I776" s="10" t="s">
        <v>444</v>
      </c>
      <c r="J776" s="2" t="s">
        <v>445</v>
      </c>
      <c r="K776" s="10" t="s">
        <v>3121</v>
      </c>
      <c r="L776" s="10" t="s">
        <v>0</v>
      </c>
    </row>
    <row r="777" spans="1:12" x14ac:dyDescent="0.25">
      <c r="A777" s="2" t="s">
        <v>3122</v>
      </c>
      <c r="B777" s="8">
        <v>44158</v>
      </c>
      <c r="C777" s="12" t="s">
        <v>3123</v>
      </c>
      <c r="D777" s="10" t="s">
        <v>1</v>
      </c>
      <c r="E777" s="11">
        <v>94.4</v>
      </c>
      <c r="F777" s="8">
        <v>44158</v>
      </c>
      <c r="G777" s="8">
        <v>44228</v>
      </c>
      <c r="H777" s="11">
        <v>94.4</v>
      </c>
      <c r="I777" s="10" t="s">
        <v>710</v>
      </c>
      <c r="J777" s="2" t="s">
        <v>711</v>
      </c>
      <c r="K777" s="10" t="s">
        <v>3124</v>
      </c>
      <c r="L777" s="10" t="s">
        <v>0</v>
      </c>
    </row>
    <row r="778" spans="1:12" x14ac:dyDescent="0.25">
      <c r="A778" s="2" t="s">
        <v>3125</v>
      </c>
      <c r="B778" s="8">
        <v>44158</v>
      </c>
      <c r="C778" s="12" t="s">
        <v>3126</v>
      </c>
      <c r="D778" s="10" t="s">
        <v>1</v>
      </c>
      <c r="E778" s="11">
        <v>2170</v>
      </c>
      <c r="F778" s="8">
        <v>44158</v>
      </c>
      <c r="G778" s="8">
        <v>44158</v>
      </c>
      <c r="H778" s="11">
        <v>0</v>
      </c>
      <c r="I778" s="10" t="s">
        <v>3127</v>
      </c>
      <c r="J778" s="2" t="s">
        <v>3128</v>
      </c>
      <c r="K778" s="10" t="s">
        <v>3129</v>
      </c>
      <c r="L778" s="10" t="s">
        <v>0</v>
      </c>
    </row>
    <row r="779" spans="1:12" x14ac:dyDescent="0.25">
      <c r="A779" s="2" t="s">
        <v>3130</v>
      </c>
      <c r="B779" s="8">
        <v>44159</v>
      </c>
      <c r="C779" s="12" t="s">
        <v>3131</v>
      </c>
      <c r="D779" s="10" t="s">
        <v>1</v>
      </c>
      <c r="E779" s="11">
        <v>2403.6</v>
      </c>
      <c r="F779" s="8">
        <v>44159</v>
      </c>
      <c r="G779" s="8">
        <v>44196</v>
      </c>
      <c r="H779" s="11">
        <v>0</v>
      </c>
      <c r="I779" s="10" t="s">
        <v>2329</v>
      </c>
      <c r="J779" s="2" t="s">
        <v>2330</v>
      </c>
      <c r="K779" s="10" t="s">
        <v>3132</v>
      </c>
      <c r="L779" s="10" t="s">
        <v>0</v>
      </c>
    </row>
    <row r="780" spans="1:12" x14ac:dyDescent="0.25">
      <c r="A780" s="2" t="s">
        <v>3133</v>
      </c>
      <c r="B780" s="8">
        <v>44159</v>
      </c>
      <c r="C780" s="12" t="s">
        <v>3134</v>
      </c>
      <c r="D780" s="10" t="s">
        <v>1</v>
      </c>
      <c r="E780" s="11">
        <v>2996.8</v>
      </c>
      <c r="F780" s="8">
        <v>44159</v>
      </c>
      <c r="G780" s="8">
        <v>44165</v>
      </c>
      <c r="H780" s="11">
        <v>0</v>
      </c>
      <c r="I780" s="10" t="s">
        <v>127</v>
      </c>
      <c r="J780" s="2" t="s">
        <v>128</v>
      </c>
      <c r="K780" s="10" t="s">
        <v>3135</v>
      </c>
      <c r="L780" s="10" t="s">
        <v>0</v>
      </c>
    </row>
    <row r="781" spans="1:12" x14ac:dyDescent="0.25">
      <c r="A781" s="2" t="s">
        <v>3136</v>
      </c>
      <c r="B781" s="8">
        <v>44159</v>
      </c>
      <c r="C781" s="12" t="s">
        <v>3137</v>
      </c>
      <c r="D781" s="10" t="s">
        <v>1</v>
      </c>
      <c r="E781" s="11">
        <v>6240</v>
      </c>
      <c r="F781" s="8">
        <v>44159</v>
      </c>
      <c r="G781" s="8">
        <v>44159</v>
      </c>
      <c r="H781" s="11">
        <v>0</v>
      </c>
      <c r="I781" s="10" t="s">
        <v>3138</v>
      </c>
      <c r="J781" s="2" t="s">
        <v>3139</v>
      </c>
      <c r="K781" s="10" t="s">
        <v>3140</v>
      </c>
      <c r="L781" s="10" t="s">
        <v>0</v>
      </c>
    </row>
    <row r="782" spans="1:12" x14ac:dyDescent="0.25">
      <c r="A782" s="2" t="s">
        <v>3141</v>
      </c>
      <c r="B782" s="8">
        <v>44159</v>
      </c>
      <c r="C782" s="12" t="s">
        <v>3142</v>
      </c>
      <c r="D782" s="10" t="s">
        <v>1</v>
      </c>
      <c r="E782" s="11">
        <v>2250</v>
      </c>
      <c r="F782" s="8">
        <v>44159</v>
      </c>
      <c r="G782" s="8">
        <v>44159</v>
      </c>
      <c r="H782" s="11">
        <v>1800</v>
      </c>
      <c r="I782" s="10" t="s">
        <v>3143</v>
      </c>
      <c r="J782" s="2" t="s">
        <v>3144</v>
      </c>
      <c r="K782" s="10" t="s">
        <v>3145</v>
      </c>
      <c r="L782" s="10" t="s">
        <v>0</v>
      </c>
    </row>
    <row r="783" spans="1:12" x14ac:dyDescent="0.25">
      <c r="A783" s="2" t="s">
        <v>3146</v>
      </c>
      <c r="B783" s="8">
        <v>44159</v>
      </c>
      <c r="C783" s="12" t="s">
        <v>3147</v>
      </c>
      <c r="D783" s="10" t="s">
        <v>1</v>
      </c>
      <c r="E783" s="11">
        <v>81.96</v>
      </c>
      <c r="F783" s="8">
        <v>44159</v>
      </c>
      <c r="G783" s="8">
        <v>44186</v>
      </c>
      <c r="H783" s="11">
        <v>0</v>
      </c>
      <c r="I783" s="10" t="s">
        <v>3148</v>
      </c>
      <c r="J783" s="2" t="s">
        <v>3149</v>
      </c>
      <c r="K783" s="10" t="s">
        <v>3150</v>
      </c>
      <c r="L783" s="10" t="s">
        <v>0</v>
      </c>
    </row>
    <row r="784" spans="1:12" x14ac:dyDescent="0.25">
      <c r="A784" s="2" t="s">
        <v>3151</v>
      </c>
      <c r="B784" s="8">
        <v>44159</v>
      </c>
      <c r="C784" s="12" t="s">
        <v>3152</v>
      </c>
      <c r="D784" s="10" t="s">
        <v>1</v>
      </c>
      <c r="E784" s="11">
        <v>3595</v>
      </c>
      <c r="F784" s="8">
        <v>44159</v>
      </c>
      <c r="G784" s="8">
        <v>44229</v>
      </c>
      <c r="H784" s="11">
        <v>0</v>
      </c>
      <c r="I784" s="10" t="s">
        <v>3153</v>
      </c>
      <c r="J784" s="2" t="s">
        <v>3154</v>
      </c>
      <c r="K784" s="10" t="s">
        <v>3155</v>
      </c>
      <c r="L784" s="10" t="s">
        <v>0</v>
      </c>
    </row>
    <row r="785" spans="1:12" x14ac:dyDescent="0.25">
      <c r="A785" s="2" t="s">
        <v>3156</v>
      </c>
      <c r="B785" s="8">
        <v>44159</v>
      </c>
      <c r="C785" s="12" t="s">
        <v>463</v>
      </c>
      <c r="D785" s="10">
        <v>38</v>
      </c>
      <c r="E785" s="11">
        <v>1897.96</v>
      </c>
      <c r="F785" s="8">
        <v>44159</v>
      </c>
      <c r="G785" s="8">
        <v>44188</v>
      </c>
      <c r="H785" s="11">
        <v>0</v>
      </c>
      <c r="I785" s="10" t="s">
        <v>464</v>
      </c>
      <c r="J785" s="2" t="s">
        <v>465</v>
      </c>
      <c r="K785" s="10" t="s">
        <v>3157</v>
      </c>
      <c r="L785" s="10" t="s">
        <v>0</v>
      </c>
    </row>
    <row r="786" spans="1:12" x14ac:dyDescent="0.25">
      <c r="A786" s="2" t="s">
        <v>3158</v>
      </c>
      <c r="B786" s="8">
        <v>44160</v>
      </c>
      <c r="C786" s="12" t="s">
        <v>3159</v>
      </c>
      <c r="D786" s="10" t="s">
        <v>1</v>
      </c>
      <c r="E786" s="11">
        <v>26660.45</v>
      </c>
      <c r="F786" s="8">
        <v>44160</v>
      </c>
      <c r="G786" s="8">
        <v>44230</v>
      </c>
      <c r="H786" s="11">
        <v>0</v>
      </c>
      <c r="I786" s="10" t="s">
        <v>3160</v>
      </c>
      <c r="J786" s="2" t="s">
        <v>3161</v>
      </c>
      <c r="K786" s="10" t="s">
        <v>3162</v>
      </c>
      <c r="L786" s="10" t="s">
        <v>0</v>
      </c>
    </row>
    <row r="787" spans="1:12" x14ac:dyDescent="0.25">
      <c r="A787" s="2" t="s">
        <v>3163</v>
      </c>
      <c r="B787" s="8">
        <v>44160</v>
      </c>
      <c r="C787" s="12" t="s">
        <v>3164</v>
      </c>
      <c r="D787" s="10" t="s">
        <v>8</v>
      </c>
      <c r="E787" s="11">
        <v>11950.41</v>
      </c>
      <c r="F787" s="8">
        <v>44160</v>
      </c>
      <c r="G787" s="8">
        <v>44179</v>
      </c>
      <c r="H787" s="11">
        <v>2390.08</v>
      </c>
      <c r="I787" s="10" t="s">
        <v>2935</v>
      </c>
      <c r="J787" s="2" t="s">
        <v>2936</v>
      </c>
      <c r="K787" s="10" t="s">
        <v>3165</v>
      </c>
      <c r="L787" s="10" t="s">
        <v>0</v>
      </c>
    </row>
    <row r="788" spans="1:12" x14ac:dyDescent="0.25">
      <c r="A788" s="2" t="s">
        <v>3166</v>
      </c>
      <c r="B788" s="8">
        <v>44160</v>
      </c>
      <c r="C788" s="12" t="s">
        <v>3167</v>
      </c>
      <c r="D788" s="10" t="s">
        <v>8</v>
      </c>
      <c r="E788" s="11">
        <v>108400.08</v>
      </c>
      <c r="F788" s="8">
        <v>44160</v>
      </c>
      <c r="G788" s="8">
        <v>44196</v>
      </c>
      <c r="H788" s="11">
        <v>18970</v>
      </c>
      <c r="I788" s="10" t="s">
        <v>2935</v>
      </c>
      <c r="J788" s="2" t="s">
        <v>2936</v>
      </c>
      <c r="K788" s="10" t="s">
        <v>3168</v>
      </c>
      <c r="L788" s="10" t="s">
        <v>0</v>
      </c>
    </row>
    <row r="789" spans="1:12" x14ac:dyDescent="0.25">
      <c r="A789" s="2" t="s">
        <v>3169</v>
      </c>
      <c r="B789" s="8">
        <v>44160</v>
      </c>
      <c r="C789" s="12" t="s">
        <v>3170</v>
      </c>
      <c r="D789" s="10" t="s">
        <v>1</v>
      </c>
      <c r="E789" s="11">
        <v>2802.8</v>
      </c>
      <c r="F789" s="8">
        <v>44160</v>
      </c>
      <c r="G789" s="8">
        <v>44182</v>
      </c>
      <c r="H789" s="11">
        <v>0</v>
      </c>
      <c r="I789" s="10" t="s">
        <v>3171</v>
      </c>
      <c r="J789" s="2" t="s">
        <v>3172</v>
      </c>
      <c r="K789" s="10" t="s">
        <v>3173</v>
      </c>
      <c r="L789" s="10" t="s">
        <v>0</v>
      </c>
    </row>
    <row r="790" spans="1:12" x14ac:dyDescent="0.25">
      <c r="A790" s="2" t="s">
        <v>3174</v>
      </c>
      <c r="B790" s="8">
        <v>44160</v>
      </c>
      <c r="C790" s="12" t="s">
        <v>3175</v>
      </c>
      <c r="D790" s="10" t="s">
        <v>1</v>
      </c>
      <c r="E790" s="11">
        <v>2811.04</v>
      </c>
      <c r="F790" s="8">
        <v>44160</v>
      </c>
      <c r="G790" s="8">
        <v>44230</v>
      </c>
      <c r="H790" s="11">
        <v>0</v>
      </c>
      <c r="I790" s="10" t="s">
        <v>3176</v>
      </c>
      <c r="J790" s="2" t="s">
        <v>3177</v>
      </c>
      <c r="K790" s="10" t="s">
        <v>3178</v>
      </c>
      <c r="L790" s="10" t="s">
        <v>0</v>
      </c>
    </row>
    <row r="791" spans="1:12" x14ac:dyDescent="0.25">
      <c r="A791" s="2" t="s">
        <v>3179</v>
      </c>
      <c r="B791" s="8">
        <v>44160</v>
      </c>
      <c r="C791" s="12" t="s">
        <v>3180</v>
      </c>
      <c r="D791" s="10" t="s">
        <v>1</v>
      </c>
      <c r="E791" s="11">
        <v>29247.919999999998</v>
      </c>
      <c r="F791" s="8">
        <v>44160</v>
      </c>
      <c r="G791" s="8">
        <v>44230</v>
      </c>
      <c r="H791" s="11">
        <v>0</v>
      </c>
      <c r="I791" s="10" t="s">
        <v>3160</v>
      </c>
      <c r="J791" s="2" t="s">
        <v>3161</v>
      </c>
      <c r="K791" s="10" t="s">
        <v>3181</v>
      </c>
      <c r="L791" s="10" t="s">
        <v>0</v>
      </c>
    </row>
    <row r="792" spans="1:12" x14ac:dyDescent="0.25">
      <c r="A792" s="2" t="s">
        <v>3182</v>
      </c>
      <c r="B792" s="8">
        <v>44160</v>
      </c>
      <c r="C792" s="12" t="s">
        <v>3183</v>
      </c>
      <c r="D792" s="10" t="s">
        <v>8</v>
      </c>
      <c r="E792" s="11">
        <v>27700.02</v>
      </c>
      <c r="F792" s="8">
        <v>44160</v>
      </c>
      <c r="G792" s="8">
        <v>44176</v>
      </c>
      <c r="H792" s="11">
        <v>5540</v>
      </c>
      <c r="I792" s="10" t="s">
        <v>2935</v>
      </c>
      <c r="J792" s="2" t="s">
        <v>2936</v>
      </c>
      <c r="K792" s="10" t="s">
        <v>3184</v>
      </c>
      <c r="L792" s="10" t="s">
        <v>0</v>
      </c>
    </row>
    <row r="793" spans="1:12" x14ac:dyDescent="0.25">
      <c r="A793" s="2" t="s">
        <v>3185</v>
      </c>
      <c r="B793" s="8">
        <v>44161</v>
      </c>
      <c r="C793" s="12" t="s">
        <v>3186</v>
      </c>
      <c r="D793" s="10" t="s">
        <v>1</v>
      </c>
      <c r="E793" s="11">
        <v>5006.7</v>
      </c>
      <c r="F793" s="8">
        <v>44161</v>
      </c>
      <c r="G793" s="8">
        <v>44174</v>
      </c>
      <c r="H793" s="11">
        <v>0</v>
      </c>
      <c r="I793" s="10" t="s">
        <v>1289</v>
      </c>
      <c r="J793" s="2" t="s">
        <v>1290</v>
      </c>
      <c r="K793" s="10" t="s">
        <v>3187</v>
      </c>
      <c r="L793" s="10" t="s">
        <v>0</v>
      </c>
    </row>
    <row r="794" spans="1:12" x14ac:dyDescent="0.25">
      <c r="A794" s="2" t="s">
        <v>3188</v>
      </c>
      <c r="B794" s="8">
        <v>44161</v>
      </c>
      <c r="C794" s="12" t="s">
        <v>3189</v>
      </c>
      <c r="D794" s="10" t="s">
        <v>1</v>
      </c>
      <c r="E794" s="11">
        <v>500</v>
      </c>
      <c r="F794" s="8">
        <v>44161</v>
      </c>
      <c r="G794" s="8">
        <v>44161</v>
      </c>
      <c r="H794" s="11">
        <v>500</v>
      </c>
      <c r="I794" s="10" t="s">
        <v>1345</v>
      </c>
      <c r="J794" s="2" t="s">
        <v>1346</v>
      </c>
      <c r="K794" s="10" t="s">
        <v>3190</v>
      </c>
      <c r="L794" s="10" t="s">
        <v>0</v>
      </c>
    </row>
    <row r="795" spans="1:12" x14ac:dyDescent="0.25">
      <c r="A795" s="2" t="s">
        <v>3191</v>
      </c>
      <c r="B795" s="8">
        <v>44161</v>
      </c>
      <c r="C795" s="12" t="s">
        <v>3192</v>
      </c>
      <c r="D795" s="10" t="s">
        <v>1</v>
      </c>
      <c r="E795" s="11">
        <v>300</v>
      </c>
      <c r="F795" s="8">
        <v>44161</v>
      </c>
      <c r="G795" s="8">
        <v>44161</v>
      </c>
      <c r="H795" s="11">
        <v>0</v>
      </c>
      <c r="I795" s="10" t="s">
        <v>1475</v>
      </c>
      <c r="J795" s="2" t="s">
        <v>1476</v>
      </c>
      <c r="K795" s="10" t="s">
        <v>3193</v>
      </c>
      <c r="L795" s="10" t="s">
        <v>0</v>
      </c>
    </row>
    <row r="796" spans="1:12" x14ac:dyDescent="0.25">
      <c r="A796" s="2" t="s">
        <v>3194</v>
      </c>
      <c r="B796" s="8">
        <v>44161</v>
      </c>
      <c r="C796" s="12" t="s">
        <v>3195</v>
      </c>
      <c r="D796" s="10" t="s">
        <v>8</v>
      </c>
      <c r="E796" s="11">
        <v>37610</v>
      </c>
      <c r="F796" s="8">
        <v>44161</v>
      </c>
      <c r="G796" s="8">
        <v>44196</v>
      </c>
      <c r="H796" s="11">
        <v>0</v>
      </c>
      <c r="I796" s="10" t="s">
        <v>2935</v>
      </c>
      <c r="J796" s="2" t="s">
        <v>2936</v>
      </c>
      <c r="K796" s="10" t="s">
        <v>3196</v>
      </c>
      <c r="L796" s="10" t="s">
        <v>0</v>
      </c>
    </row>
    <row r="797" spans="1:12" x14ac:dyDescent="0.25">
      <c r="A797" s="2" t="s">
        <v>3197</v>
      </c>
      <c r="B797" s="8">
        <v>44162</v>
      </c>
      <c r="C797" s="12" t="s">
        <v>3198</v>
      </c>
      <c r="D797" s="10" t="s">
        <v>1</v>
      </c>
      <c r="E797" s="11">
        <v>17827</v>
      </c>
      <c r="F797" s="8">
        <v>44162</v>
      </c>
      <c r="G797" s="8">
        <v>44180</v>
      </c>
      <c r="H797" s="11">
        <v>0</v>
      </c>
      <c r="I797" s="10" t="s">
        <v>920</v>
      </c>
      <c r="J797" s="2" t="s">
        <v>921</v>
      </c>
      <c r="K797" s="10" t="s">
        <v>3199</v>
      </c>
      <c r="L797" s="10" t="s">
        <v>0</v>
      </c>
    </row>
    <row r="798" spans="1:12" x14ac:dyDescent="0.25">
      <c r="A798" s="2" t="s">
        <v>3200</v>
      </c>
      <c r="B798" s="8">
        <v>44162</v>
      </c>
      <c r="C798" s="12" t="s">
        <v>3201</v>
      </c>
      <c r="D798" s="10" t="s">
        <v>1</v>
      </c>
      <c r="E798" s="11">
        <v>1647</v>
      </c>
      <c r="F798" s="8">
        <v>44162</v>
      </c>
      <c r="G798" s="8">
        <v>44232</v>
      </c>
      <c r="H798" s="11">
        <v>0</v>
      </c>
      <c r="I798" s="10" t="s">
        <v>3202</v>
      </c>
      <c r="J798" s="2" t="s">
        <v>3203</v>
      </c>
      <c r="K798" s="10" t="s">
        <v>3204</v>
      </c>
      <c r="L798" s="10" t="s">
        <v>0</v>
      </c>
    </row>
    <row r="799" spans="1:12" x14ac:dyDescent="0.25">
      <c r="A799" s="2" t="s">
        <v>3205</v>
      </c>
      <c r="B799" s="8">
        <v>44162</v>
      </c>
      <c r="C799" s="12" t="s">
        <v>3206</v>
      </c>
      <c r="D799" s="10" t="s">
        <v>1</v>
      </c>
      <c r="E799" s="11">
        <v>13646</v>
      </c>
      <c r="F799" s="8">
        <v>44162</v>
      </c>
      <c r="G799" s="8">
        <v>44232</v>
      </c>
      <c r="H799" s="11">
        <v>0</v>
      </c>
      <c r="I799" s="10" t="s">
        <v>292</v>
      </c>
      <c r="J799" s="2" t="s">
        <v>293</v>
      </c>
      <c r="K799" s="10" t="s">
        <v>3207</v>
      </c>
      <c r="L799" s="10" t="s">
        <v>0</v>
      </c>
    </row>
    <row r="800" spans="1:12" x14ac:dyDescent="0.25">
      <c r="A800" s="2" t="s">
        <v>3208</v>
      </c>
      <c r="B800" s="8">
        <v>44165</v>
      </c>
      <c r="C800" s="12" t="s">
        <v>3209</v>
      </c>
      <c r="D800" s="10" t="s">
        <v>1</v>
      </c>
      <c r="E800" s="11">
        <v>1479.3</v>
      </c>
      <c r="F800" s="8">
        <v>44165</v>
      </c>
      <c r="G800" s="8">
        <v>44196</v>
      </c>
      <c r="H800" s="11">
        <v>0</v>
      </c>
      <c r="I800" s="10" t="s">
        <v>3210</v>
      </c>
      <c r="J800" s="2" t="s">
        <v>3211</v>
      </c>
      <c r="K800" s="10" t="s">
        <v>3212</v>
      </c>
      <c r="L800" s="10" t="s">
        <v>0</v>
      </c>
    </row>
    <row r="801" spans="1:12" x14ac:dyDescent="0.25">
      <c r="A801" s="2" t="s">
        <v>3213</v>
      </c>
      <c r="B801" s="8">
        <v>44165</v>
      </c>
      <c r="C801" s="12" t="s">
        <v>3214</v>
      </c>
      <c r="D801" s="10" t="s">
        <v>1</v>
      </c>
      <c r="E801" s="11">
        <v>6796.96</v>
      </c>
      <c r="F801" s="8">
        <v>44165</v>
      </c>
      <c r="G801" s="8">
        <v>44193</v>
      </c>
      <c r="H801" s="11">
        <v>0</v>
      </c>
      <c r="I801" s="10" t="s">
        <v>2243</v>
      </c>
      <c r="J801" s="2" t="s">
        <v>2244</v>
      </c>
      <c r="K801" s="10" t="s">
        <v>3215</v>
      </c>
      <c r="L801" s="10" t="s">
        <v>0</v>
      </c>
    </row>
    <row r="802" spans="1:12" x14ac:dyDescent="0.25">
      <c r="A802" s="2" t="s">
        <v>3216</v>
      </c>
      <c r="B802" s="8">
        <v>44165</v>
      </c>
      <c r="C802" s="12" t="s">
        <v>3217</v>
      </c>
      <c r="D802" s="10" t="s">
        <v>1</v>
      </c>
      <c r="E802" s="11">
        <v>4500</v>
      </c>
      <c r="F802" s="8">
        <v>44165</v>
      </c>
      <c r="G802" s="8">
        <v>44196</v>
      </c>
      <c r="H802" s="11">
        <v>0</v>
      </c>
      <c r="I802" s="10" t="s">
        <v>574</v>
      </c>
      <c r="J802" s="2" t="s">
        <v>575</v>
      </c>
      <c r="K802" s="10" t="s">
        <v>3218</v>
      </c>
      <c r="L802" s="10" t="s">
        <v>0</v>
      </c>
    </row>
    <row r="803" spans="1:12" x14ac:dyDescent="0.25">
      <c r="A803" s="2" t="s">
        <v>3219</v>
      </c>
      <c r="B803" s="8">
        <v>44165</v>
      </c>
      <c r="C803" s="12" t="s">
        <v>3220</v>
      </c>
      <c r="D803" s="10" t="s">
        <v>1</v>
      </c>
      <c r="E803" s="11">
        <v>2050</v>
      </c>
      <c r="F803" s="8">
        <v>44165</v>
      </c>
      <c r="G803" s="8">
        <v>44235</v>
      </c>
      <c r="H803" s="11">
        <v>0</v>
      </c>
      <c r="I803" s="10" t="s">
        <v>3221</v>
      </c>
      <c r="J803" s="2" t="s">
        <v>3222</v>
      </c>
      <c r="K803" s="10" t="s">
        <v>3223</v>
      </c>
      <c r="L803" s="10" t="s">
        <v>0</v>
      </c>
    </row>
    <row r="804" spans="1:12" x14ac:dyDescent="0.25">
      <c r="A804" s="2" t="s">
        <v>3224</v>
      </c>
      <c r="B804" s="8">
        <v>44165</v>
      </c>
      <c r="C804" s="12" t="s">
        <v>3225</v>
      </c>
      <c r="D804" s="10" t="s">
        <v>1</v>
      </c>
      <c r="E804" s="11">
        <v>2292.19</v>
      </c>
      <c r="F804" s="8">
        <v>44165</v>
      </c>
      <c r="G804" s="8">
        <v>44165</v>
      </c>
      <c r="H804" s="11">
        <v>2292.19</v>
      </c>
      <c r="I804" s="10" t="s">
        <v>3226</v>
      </c>
      <c r="J804" s="2" t="s">
        <v>3227</v>
      </c>
      <c r="K804" s="10" t="s">
        <v>3228</v>
      </c>
      <c r="L804" s="10" t="s">
        <v>0</v>
      </c>
    </row>
    <row r="805" spans="1:12" x14ac:dyDescent="0.25">
      <c r="A805" s="2" t="s">
        <v>3229</v>
      </c>
      <c r="B805" s="8">
        <v>44165</v>
      </c>
      <c r="C805" s="12" t="s">
        <v>3230</v>
      </c>
      <c r="D805" s="10" t="s">
        <v>1</v>
      </c>
      <c r="E805" s="11">
        <v>2065.5100000000002</v>
      </c>
      <c r="F805" s="8">
        <v>44165</v>
      </c>
      <c r="G805" s="8">
        <v>44165</v>
      </c>
      <c r="H805" s="11">
        <v>0</v>
      </c>
      <c r="I805" s="10" t="s">
        <v>522</v>
      </c>
      <c r="J805" s="2" t="s">
        <v>523</v>
      </c>
      <c r="K805" s="10" t="s">
        <v>3231</v>
      </c>
      <c r="L805" s="10" t="s">
        <v>0</v>
      </c>
    </row>
    <row r="806" spans="1:12" x14ac:dyDescent="0.25">
      <c r="A806" s="2" t="s">
        <v>3232</v>
      </c>
      <c r="B806" s="8">
        <v>44165</v>
      </c>
      <c r="C806" s="12" t="s">
        <v>3233</v>
      </c>
      <c r="D806" s="10" t="s">
        <v>1</v>
      </c>
      <c r="E806" s="11">
        <v>2307</v>
      </c>
      <c r="F806" s="8">
        <v>44165</v>
      </c>
      <c r="G806" s="8">
        <v>44196</v>
      </c>
      <c r="H806" s="11">
        <v>0</v>
      </c>
      <c r="I806" s="10" t="s">
        <v>3234</v>
      </c>
      <c r="J806" s="2" t="s">
        <v>3235</v>
      </c>
      <c r="K806" s="10" t="s">
        <v>3236</v>
      </c>
      <c r="L806" s="10" t="s">
        <v>0</v>
      </c>
    </row>
    <row r="807" spans="1:12" x14ac:dyDescent="0.25">
      <c r="A807" s="2" t="s">
        <v>3237</v>
      </c>
      <c r="B807" s="8">
        <v>44166</v>
      </c>
      <c r="C807" s="12" t="s">
        <v>3238</v>
      </c>
      <c r="D807" s="10" t="s">
        <v>1</v>
      </c>
      <c r="E807" s="11">
        <v>43438.559999999998</v>
      </c>
      <c r="F807" s="8">
        <v>44166</v>
      </c>
      <c r="G807" s="8">
        <v>44236</v>
      </c>
      <c r="H807" s="11">
        <v>0</v>
      </c>
      <c r="I807" s="10" t="s">
        <v>2739</v>
      </c>
      <c r="J807" s="2" t="s">
        <v>2740</v>
      </c>
      <c r="K807" s="10" t="s">
        <v>3239</v>
      </c>
      <c r="L807" s="10" t="s">
        <v>0</v>
      </c>
    </row>
    <row r="808" spans="1:12" x14ac:dyDescent="0.25">
      <c r="A808" s="2" t="s">
        <v>3240</v>
      </c>
      <c r="B808" s="8">
        <v>44166</v>
      </c>
      <c r="C808" s="12" t="s">
        <v>3241</v>
      </c>
      <c r="D808" s="10" t="s">
        <v>1</v>
      </c>
      <c r="E808" s="11">
        <v>3459.85</v>
      </c>
      <c r="F808" s="8">
        <v>44166</v>
      </c>
      <c r="G808" s="8">
        <v>44179</v>
      </c>
      <c r="H808" s="11">
        <v>0</v>
      </c>
      <c r="I808" s="10" t="s">
        <v>3127</v>
      </c>
      <c r="J808" s="2" t="s">
        <v>3128</v>
      </c>
      <c r="K808" s="10" t="s">
        <v>3242</v>
      </c>
      <c r="L808" s="10" t="s">
        <v>0</v>
      </c>
    </row>
    <row r="809" spans="1:12" x14ac:dyDescent="0.25">
      <c r="A809" s="2" t="s">
        <v>3243</v>
      </c>
      <c r="B809" s="8">
        <v>44166</v>
      </c>
      <c r="C809" s="12" t="s">
        <v>3244</v>
      </c>
      <c r="D809" s="10" t="s">
        <v>1</v>
      </c>
      <c r="E809" s="11">
        <v>435.4</v>
      </c>
      <c r="F809" s="8">
        <v>44166</v>
      </c>
      <c r="G809" s="8">
        <v>44166</v>
      </c>
      <c r="H809" s="11">
        <v>0</v>
      </c>
      <c r="I809" s="10" t="s">
        <v>1135</v>
      </c>
      <c r="J809" s="2" t="s">
        <v>1136</v>
      </c>
      <c r="K809" s="10" t="s">
        <v>3245</v>
      </c>
      <c r="L809" s="10" t="s">
        <v>0</v>
      </c>
    </row>
    <row r="810" spans="1:12" x14ac:dyDescent="0.25">
      <c r="A810" s="2" t="s">
        <v>3246</v>
      </c>
      <c r="B810" s="8">
        <v>44166</v>
      </c>
      <c r="C810" s="12" t="s">
        <v>3247</v>
      </c>
      <c r="D810" s="10" t="s">
        <v>1</v>
      </c>
      <c r="E810" s="11">
        <v>9808.7999999999993</v>
      </c>
      <c r="F810" s="8">
        <v>44166</v>
      </c>
      <c r="G810" s="8">
        <v>44181</v>
      </c>
      <c r="H810" s="11">
        <v>0</v>
      </c>
      <c r="I810" s="10" t="s">
        <v>127</v>
      </c>
      <c r="J810" s="2" t="s">
        <v>128</v>
      </c>
      <c r="K810" s="10" t="s">
        <v>3248</v>
      </c>
      <c r="L810" s="10" t="s">
        <v>0</v>
      </c>
    </row>
    <row r="811" spans="1:12" x14ac:dyDescent="0.25">
      <c r="A811" s="2" t="s">
        <v>3249</v>
      </c>
      <c r="B811" s="8">
        <v>44167</v>
      </c>
      <c r="C811" s="12" t="s">
        <v>3250</v>
      </c>
      <c r="D811" s="10" t="s">
        <v>1</v>
      </c>
      <c r="E811" s="11">
        <v>39520</v>
      </c>
      <c r="F811" s="8">
        <v>44167</v>
      </c>
      <c r="G811" s="8">
        <v>44237</v>
      </c>
      <c r="H811" s="11">
        <v>0</v>
      </c>
      <c r="I811" s="10" t="s">
        <v>3251</v>
      </c>
      <c r="J811" s="2" t="s">
        <v>3252</v>
      </c>
      <c r="K811" s="10" t="s">
        <v>3253</v>
      </c>
      <c r="L811" s="10" t="s">
        <v>0</v>
      </c>
    </row>
    <row r="812" spans="1:12" x14ac:dyDescent="0.25">
      <c r="A812" s="2" t="s">
        <v>3254</v>
      </c>
      <c r="B812" s="8">
        <v>44167</v>
      </c>
      <c r="C812" s="12" t="s">
        <v>3255</v>
      </c>
      <c r="D812" s="10" t="s">
        <v>1</v>
      </c>
      <c r="E812" s="11">
        <v>850</v>
      </c>
      <c r="F812" s="8">
        <v>44167</v>
      </c>
      <c r="G812" s="8">
        <v>44167</v>
      </c>
      <c r="H812" s="11">
        <v>0</v>
      </c>
      <c r="I812" s="10" t="s">
        <v>3256</v>
      </c>
      <c r="J812" s="2" t="s">
        <v>3257</v>
      </c>
      <c r="K812" s="10" t="s">
        <v>3258</v>
      </c>
      <c r="L812" s="10" t="s">
        <v>0</v>
      </c>
    </row>
    <row r="813" spans="1:12" x14ac:dyDescent="0.25">
      <c r="A813" s="2" t="s">
        <v>3259</v>
      </c>
      <c r="B813" s="8">
        <v>44167</v>
      </c>
      <c r="C813" s="12" t="s">
        <v>3260</v>
      </c>
      <c r="D813" s="10" t="s">
        <v>1</v>
      </c>
      <c r="E813" s="11">
        <v>6129</v>
      </c>
      <c r="F813" s="8">
        <v>44167</v>
      </c>
      <c r="G813" s="8">
        <v>44237</v>
      </c>
      <c r="H813" s="11">
        <v>0</v>
      </c>
      <c r="I813" s="10" t="s">
        <v>920</v>
      </c>
      <c r="J813" s="2" t="s">
        <v>921</v>
      </c>
      <c r="K813" s="10" t="s">
        <v>3261</v>
      </c>
      <c r="L813" s="10" t="s">
        <v>0</v>
      </c>
    </row>
    <row r="814" spans="1:12" x14ac:dyDescent="0.25">
      <c r="A814" s="2" t="s">
        <v>3262</v>
      </c>
      <c r="B814" s="8">
        <v>44168</v>
      </c>
      <c r="C814" s="12" t="s">
        <v>3263</v>
      </c>
      <c r="D814" s="10" t="s">
        <v>1</v>
      </c>
      <c r="E814" s="11">
        <v>385.01</v>
      </c>
      <c r="F814" s="8">
        <v>44168</v>
      </c>
      <c r="G814" s="8">
        <v>44238</v>
      </c>
      <c r="H814" s="11">
        <v>0</v>
      </c>
      <c r="I814" s="10" t="s">
        <v>1570</v>
      </c>
      <c r="J814" s="2" t="s">
        <v>1571</v>
      </c>
      <c r="K814" s="10" t="s">
        <v>3264</v>
      </c>
      <c r="L814" s="10" t="s">
        <v>0</v>
      </c>
    </row>
    <row r="815" spans="1:12" x14ac:dyDescent="0.25">
      <c r="A815" s="2" t="s">
        <v>3265</v>
      </c>
      <c r="B815" s="8">
        <v>44168</v>
      </c>
      <c r="C815" s="12" t="s">
        <v>3266</v>
      </c>
      <c r="D815" s="10" t="s">
        <v>1</v>
      </c>
      <c r="E815" s="11">
        <v>2364.0300000000002</v>
      </c>
      <c r="F815" s="8">
        <v>44168</v>
      </c>
      <c r="G815" s="8">
        <v>44196</v>
      </c>
      <c r="H815" s="11">
        <v>0</v>
      </c>
      <c r="I815" s="10" t="s">
        <v>623</v>
      </c>
      <c r="J815" s="2" t="s">
        <v>624</v>
      </c>
      <c r="K815" s="10" t="s">
        <v>3267</v>
      </c>
      <c r="L815" s="10" t="s">
        <v>0</v>
      </c>
    </row>
    <row r="816" spans="1:12" x14ac:dyDescent="0.25">
      <c r="A816" s="2" t="s">
        <v>3268</v>
      </c>
      <c r="B816" s="8">
        <v>44169</v>
      </c>
      <c r="C816" s="12" t="s">
        <v>3269</v>
      </c>
      <c r="D816" s="10" t="s">
        <v>1</v>
      </c>
      <c r="E816" s="11">
        <v>519.55999999999995</v>
      </c>
      <c r="F816" s="8">
        <v>44169</v>
      </c>
      <c r="G816" s="8">
        <v>44239</v>
      </c>
      <c r="H816" s="11">
        <v>0</v>
      </c>
      <c r="I816" s="10" t="s">
        <v>3270</v>
      </c>
      <c r="J816" s="2" t="s">
        <v>3271</v>
      </c>
      <c r="K816" s="10" t="s">
        <v>3272</v>
      </c>
      <c r="L816" s="10" t="s">
        <v>0</v>
      </c>
    </row>
    <row r="817" spans="1:12" x14ac:dyDescent="0.25">
      <c r="A817" s="2" t="s">
        <v>3273</v>
      </c>
      <c r="B817" s="8">
        <v>44174</v>
      </c>
      <c r="C817" s="12" t="s">
        <v>3274</v>
      </c>
      <c r="D817" s="10" t="s">
        <v>1</v>
      </c>
      <c r="E817" s="11">
        <v>1830</v>
      </c>
      <c r="F817" s="8">
        <v>44174</v>
      </c>
      <c r="G817" s="8">
        <v>44174</v>
      </c>
      <c r="H817" s="11">
        <v>0</v>
      </c>
      <c r="I817" s="10" t="s">
        <v>1469</v>
      </c>
      <c r="J817" s="2" t="s">
        <v>1470</v>
      </c>
      <c r="K817" s="10" t="s">
        <v>3275</v>
      </c>
      <c r="L817" s="10" t="s">
        <v>0</v>
      </c>
    </row>
    <row r="818" spans="1:12" x14ac:dyDescent="0.25">
      <c r="A818" s="2" t="s">
        <v>3278</v>
      </c>
      <c r="B818" s="8">
        <v>44174</v>
      </c>
      <c r="C818" s="12" t="s">
        <v>3279</v>
      </c>
      <c r="D818" s="10" t="s">
        <v>1</v>
      </c>
      <c r="E818" s="11">
        <v>203.74</v>
      </c>
      <c r="F818" s="8">
        <v>44174</v>
      </c>
      <c r="G818" s="8">
        <v>44174</v>
      </c>
      <c r="H818" s="11">
        <v>0</v>
      </c>
      <c r="I818" s="10" t="s">
        <v>2651</v>
      </c>
      <c r="J818" s="2" t="s">
        <v>2652</v>
      </c>
      <c r="K818" s="10" t="s">
        <v>3280</v>
      </c>
      <c r="L818" s="10" t="s">
        <v>0</v>
      </c>
    </row>
    <row r="819" spans="1:12" x14ac:dyDescent="0.25">
      <c r="A819" s="2" t="s">
        <v>3281</v>
      </c>
      <c r="B819" s="8">
        <v>44175</v>
      </c>
      <c r="C819" s="12" t="s">
        <v>3282</v>
      </c>
      <c r="D819" s="10" t="s">
        <v>1</v>
      </c>
      <c r="E819" s="11">
        <v>389</v>
      </c>
      <c r="F819" s="8">
        <v>44175</v>
      </c>
      <c r="G819" s="8">
        <v>44175</v>
      </c>
      <c r="H819" s="11">
        <v>0</v>
      </c>
      <c r="I819" s="10" t="s">
        <v>1314</v>
      </c>
      <c r="J819" s="2" t="s">
        <v>1315</v>
      </c>
      <c r="K819" s="10" t="s">
        <v>3283</v>
      </c>
      <c r="L819" s="10" t="s">
        <v>0</v>
      </c>
    </row>
    <row r="820" spans="1:12" x14ac:dyDescent="0.25">
      <c r="A820" s="2" t="s">
        <v>3284</v>
      </c>
      <c r="B820" s="8">
        <v>44175</v>
      </c>
      <c r="C820" s="12" t="s">
        <v>3285</v>
      </c>
      <c r="D820" s="10" t="s">
        <v>1</v>
      </c>
      <c r="E820" s="11">
        <v>7399.5</v>
      </c>
      <c r="F820" s="8">
        <v>44175</v>
      </c>
      <c r="G820" s="8">
        <v>44245</v>
      </c>
      <c r="H820" s="11">
        <v>0</v>
      </c>
      <c r="I820" s="10" t="s">
        <v>552</v>
      </c>
      <c r="J820" s="2" t="s">
        <v>553</v>
      </c>
      <c r="K820" s="10" t="s">
        <v>3286</v>
      </c>
      <c r="L820" s="10" t="s">
        <v>0</v>
      </c>
    </row>
    <row r="821" spans="1:12" x14ac:dyDescent="0.25">
      <c r="A821" s="2" t="s">
        <v>3287</v>
      </c>
      <c r="B821" s="8">
        <v>44175</v>
      </c>
      <c r="C821" s="12" t="s">
        <v>3288</v>
      </c>
      <c r="D821" s="10" t="s">
        <v>1</v>
      </c>
      <c r="E821" s="11">
        <v>160785.14000000001</v>
      </c>
      <c r="F821" s="8">
        <v>44175</v>
      </c>
      <c r="G821" s="8">
        <v>44245</v>
      </c>
      <c r="H821" s="11">
        <v>0</v>
      </c>
      <c r="I821" s="10" t="s">
        <v>1025</v>
      </c>
      <c r="J821" s="2" t="s">
        <v>1026</v>
      </c>
      <c r="K821" s="10" t="s">
        <v>3289</v>
      </c>
      <c r="L821" s="10" t="s">
        <v>0</v>
      </c>
    </row>
    <row r="822" spans="1:12" x14ac:dyDescent="0.25">
      <c r="A822" s="2" t="s">
        <v>3290</v>
      </c>
      <c r="B822" s="8">
        <v>44175</v>
      </c>
      <c r="C822" s="12" t="s">
        <v>3291</v>
      </c>
      <c r="D822" s="10">
        <v>38</v>
      </c>
      <c r="E822" s="11">
        <v>715</v>
      </c>
      <c r="F822" s="8">
        <v>44175</v>
      </c>
      <c r="G822" s="8">
        <v>44245</v>
      </c>
      <c r="H822" s="11">
        <v>0</v>
      </c>
      <c r="I822" s="10" t="s">
        <v>3292</v>
      </c>
      <c r="J822" s="2" t="s">
        <v>3293</v>
      </c>
      <c r="K822" s="10" t="s">
        <v>3294</v>
      </c>
      <c r="L822" s="10" t="s">
        <v>0</v>
      </c>
    </row>
    <row r="823" spans="1:12" x14ac:dyDescent="0.25">
      <c r="A823" s="2" t="s">
        <v>3295</v>
      </c>
      <c r="B823" s="8">
        <v>44176</v>
      </c>
      <c r="C823" s="12" t="s">
        <v>3296</v>
      </c>
      <c r="D823" s="10">
        <v>38</v>
      </c>
      <c r="E823" s="11">
        <v>2115</v>
      </c>
      <c r="F823" s="8">
        <v>44176</v>
      </c>
      <c r="G823" s="8">
        <v>44246</v>
      </c>
      <c r="H823" s="11">
        <v>0</v>
      </c>
      <c r="I823" s="10" t="s">
        <v>3297</v>
      </c>
      <c r="J823" s="2" t="s">
        <v>3298</v>
      </c>
      <c r="K823" s="10" t="s">
        <v>3299</v>
      </c>
      <c r="L823" s="10" t="s">
        <v>0</v>
      </c>
    </row>
    <row r="824" spans="1:12" x14ac:dyDescent="0.25">
      <c r="A824" s="2" t="s">
        <v>3300</v>
      </c>
      <c r="B824" s="8">
        <v>44176</v>
      </c>
      <c r="C824" s="12" t="s">
        <v>3301</v>
      </c>
      <c r="D824" s="10" t="s">
        <v>1</v>
      </c>
      <c r="E824" s="11">
        <v>4035.2</v>
      </c>
      <c r="F824" s="8">
        <v>44176</v>
      </c>
      <c r="G824" s="8">
        <v>44196</v>
      </c>
      <c r="H824" s="11">
        <v>0</v>
      </c>
      <c r="I824" s="10" t="s">
        <v>3276</v>
      </c>
      <c r="J824" s="2" t="s">
        <v>3277</v>
      </c>
      <c r="K824" s="10" t="s">
        <v>3302</v>
      </c>
      <c r="L824" s="10" t="s">
        <v>0</v>
      </c>
    </row>
    <row r="825" spans="1:12" x14ac:dyDescent="0.25">
      <c r="A825" s="2" t="s">
        <v>3303</v>
      </c>
      <c r="B825" s="8">
        <v>44176</v>
      </c>
      <c r="C825" s="12" t="s">
        <v>3304</v>
      </c>
      <c r="D825" s="10" t="s">
        <v>1</v>
      </c>
      <c r="E825" s="11">
        <v>3100</v>
      </c>
      <c r="F825" s="8">
        <v>44176</v>
      </c>
      <c r="G825" s="8">
        <v>44196</v>
      </c>
      <c r="H825" s="11">
        <v>0</v>
      </c>
      <c r="I825" s="10" t="s">
        <v>978</v>
      </c>
      <c r="J825" s="2" t="s">
        <v>979</v>
      </c>
      <c r="K825" s="10" t="s">
        <v>3305</v>
      </c>
      <c r="L825" s="10" t="s">
        <v>0</v>
      </c>
    </row>
    <row r="826" spans="1:12" x14ac:dyDescent="0.25">
      <c r="A826" s="2" t="s">
        <v>3307</v>
      </c>
      <c r="B826" s="8">
        <v>44176</v>
      </c>
      <c r="C826" s="12" t="s">
        <v>3308</v>
      </c>
      <c r="D826" s="10" t="s">
        <v>1</v>
      </c>
      <c r="E826" s="11">
        <v>2320</v>
      </c>
      <c r="F826" s="8">
        <v>44176</v>
      </c>
      <c r="G826" s="8">
        <v>44246</v>
      </c>
      <c r="H826" s="11">
        <v>0</v>
      </c>
      <c r="I826" s="10" t="s">
        <v>920</v>
      </c>
      <c r="J826" s="2" t="s">
        <v>921</v>
      </c>
      <c r="K826" s="10" t="s">
        <v>3309</v>
      </c>
      <c r="L826" s="10" t="s">
        <v>0</v>
      </c>
    </row>
    <row r="827" spans="1:12" x14ac:dyDescent="0.25">
      <c r="A827" s="2" t="s">
        <v>3310</v>
      </c>
      <c r="B827" s="8">
        <v>44179</v>
      </c>
      <c r="C827" s="12" t="s">
        <v>3311</v>
      </c>
      <c r="D827" s="10" t="s">
        <v>1</v>
      </c>
      <c r="E827" s="11">
        <v>2292.19</v>
      </c>
      <c r="F827" s="8">
        <v>44179</v>
      </c>
      <c r="G827" s="8">
        <v>44179</v>
      </c>
      <c r="H827" s="11">
        <v>2292.19</v>
      </c>
      <c r="I827" s="10" t="s">
        <v>3226</v>
      </c>
      <c r="J827" s="2" t="s">
        <v>3227</v>
      </c>
      <c r="K827" s="10" t="s">
        <v>3312</v>
      </c>
      <c r="L827" s="10" t="s">
        <v>0</v>
      </c>
    </row>
    <row r="828" spans="1:12" x14ac:dyDescent="0.25">
      <c r="A828" s="2" t="s">
        <v>3313</v>
      </c>
      <c r="B828" s="8">
        <v>44179</v>
      </c>
      <c r="C828" s="12" t="s">
        <v>3314</v>
      </c>
      <c r="D828" s="10" t="s">
        <v>1</v>
      </c>
      <c r="E828" s="11">
        <v>5678.28</v>
      </c>
      <c r="F828" s="8">
        <v>44179</v>
      </c>
      <c r="G828" s="8">
        <v>44249</v>
      </c>
      <c r="H828" s="11">
        <v>0</v>
      </c>
      <c r="I828" s="10" t="s">
        <v>1025</v>
      </c>
      <c r="J828" s="2" t="s">
        <v>1026</v>
      </c>
      <c r="K828" s="10" t="s">
        <v>3315</v>
      </c>
      <c r="L828" s="10" t="s">
        <v>0</v>
      </c>
    </row>
    <row r="829" spans="1:12" x14ac:dyDescent="0.25">
      <c r="A829" s="2" t="s">
        <v>3316</v>
      </c>
      <c r="B829" s="8">
        <v>44180</v>
      </c>
      <c r="C829" s="12" t="s">
        <v>3317</v>
      </c>
      <c r="D829" s="10" t="s">
        <v>1</v>
      </c>
      <c r="E829" s="11">
        <v>4962.5</v>
      </c>
      <c r="F829" s="8">
        <v>44180</v>
      </c>
      <c r="G829" s="8">
        <v>44180</v>
      </c>
      <c r="H829" s="11">
        <v>4962.5</v>
      </c>
      <c r="I829" s="10" t="s">
        <v>1743</v>
      </c>
      <c r="J829" s="2" t="s">
        <v>1744</v>
      </c>
      <c r="K829" s="10" t="s">
        <v>3318</v>
      </c>
      <c r="L829" s="10" t="s">
        <v>0</v>
      </c>
    </row>
    <row r="830" spans="1:12" x14ac:dyDescent="0.25">
      <c r="A830" s="2" t="s">
        <v>3319</v>
      </c>
      <c r="B830" s="8">
        <v>44180</v>
      </c>
      <c r="C830" s="12" t="s">
        <v>3320</v>
      </c>
      <c r="D830" s="10" t="s">
        <v>1</v>
      </c>
      <c r="E830" s="11">
        <v>2200</v>
      </c>
      <c r="F830" s="8">
        <v>44180</v>
      </c>
      <c r="G830" s="8">
        <v>44196</v>
      </c>
      <c r="H830" s="11">
        <v>0</v>
      </c>
      <c r="I830" s="10" t="s">
        <v>3321</v>
      </c>
      <c r="J830" s="2" t="s">
        <v>3322</v>
      </c>
      <c r="K830" s="10" t="s">
        <v>3323</v>
      </c>
      <c r="L830" s="10" t="s">
        <v>0</v>
      </c>
    </row>
    <row r="831" spans="1:12" x14ac:dyDescent="0.25">
      <c r="A831" s="2" t="s">
        <v>3324</v>
      </c>
      <c r="B831" s="8">
        <v>44180</v>
      </c>
      <c r="C831" s="12" t="s">
        <v>3325</v>
      </c>
      <c r="D831" s="10" t="s">
        <v>1</v>
      </c>
      <c r="E831" s="11">
        <v>2400</v>
      </c>
      <c r="F831" s="8">
        <v>44180</v>
      </c>
      <c r="G831" s="8">
        <v>44180</v>
      </c>
      <c r="H831" s="11">
        <v>0</v>
      </c>
      <c r="I831" s="10" t="s">
        <v>3326</v>
      </c>
      <c r="J831" s="2" t="s">
        <v>3327</v>
      </c>
      <c r="K831" s="10" t="s">
        <v>3328</v>
      </c>
      <c r="L831" s="10" t="s">
        <v>0</v>
      </c>
    </row>
    <row r="832" spans="1:12" x14ac:dyDescent="0.25">
      <c r="A832" s="2" t="s">
        <v>3329</v>
      </c>
      <c r="B832" s="8">
        <v>44181</v>
      </c>
      <c r="C832" s="12" t="s">
        <v>3330</v>
      </c>
      <c r="D832" s="10" t="s">
        <v>1</v>
      </c>
      <c r="E832" s="11">
        <v>2808</v>
      </c>
      <c r="F832" s="8">
        <v>44181</v>
      </c>
      <c r="G832" s="8">
        <v>44251</v>
      </c>
      <c r="H832" s="11">
        <v>0</v>
      </c>
      <c r="I832" s="10" t="s">
        <v>3331</v>
      </c>
      <c r="J832" s="2" t="s">
        <v>3332</v>
      </c>
      <c r="K832" s="10" t="s">
        <v>3333</v>
      </c>
      <c r="L832" s="10" t="s">
        <v>0</v>
      </c>
    </row>
    <row r="833" spans="1:12" x14ac:dyDescent="0.25">
      <c r="A833" s="2" t="s">
        <v>3334</v>
      </c>
      <c r="B833" s="8">
        <v>44182</v>
      </c>
      <c r="C833" s="12" t="s">
        <v>3335</v>
      </c>
      <c r="D833" s="10" t="s">
        <v>1</v>
      </c>
      <c r="E833" s="11">
        <v>1150</v>
      </c>
      <c r="F833" s="8">
        <v>44182</v>
      </c>
      <c r="G833" s="8">
        <v>44182</v>
      </c>
      <c r="H833" s="11">
        <v>1229.1199999999999</v>
      </c>
      <c r="I833" s="10" t="s">
        <v>1820</v>
      </c>
      <c r="J833" s="2" t="s">
        <v>1821</v>
      </c>
      <c r="K833" s="10" t="s">
        <v>3336</v>
      </c>
      <c r="L833" s="10" t="s">
        <v>0</v>
      </c>
    </row>
    <row r="834" spans="1:12" x14ac:dyDescent="0.25">
      <c r="A834" s="2" t="s">
        <v>3337</v>
      </c>
      <c r="B834" s="8">
        <v>44182</v>
      </c>
      <c r="C834" s="12" t="s">
        <v>3338</v>
      </c>
      <c r="D834" s="10" t="s">
        <v>1</v>
      </c>
      <c r="E834" s="11">
        <v>3800</v>
      </c>
      <c r="F834" s="8">
        <v>44182</v>
      </c>
      <c r="G834" s="8">
        <v>44252</v>
      </c>
      <c r="H834" s="11">
        <v>0</v>
      </c>
      <c r="I834" s="10" t="s">
        <v>160</v>
      </c>
      <c r="J834" s="2" t="s">
        <v>161</v>
      </c>
      <c r="K834" s="10" t="s">
        <v>3339</v>
      </c>
      <c r="L834" s="10" t="s">
        <v>0</v>
      </c>
    </row>
    <row r="835" spans="1:12" x14ac:dyDescent="0.25">
      <c r="A835" s="2" t="s">
        <v>3340</v>
      </c>
      <c r="B835" s="8">
        <v>44182</v>
      </c>
      <c r="C835" s="12" t="s">
        <v>3341</v>
      </c>
      <c r="D835" s="10">
        <v>38</v>
      </c>
      <c r="E835" s="11">
        <f>53407.6+20000+45669.6</f>
        <v>119077.20000000001</v>
      </c>
      <c r="F835" s="8">
        <v>44182</v>
      </c>
      <c r="G835" s="8">
        <v>45657</v>
      </c>
      <c r="H835" s="11">
        <v>0</v>
      </c>
      <c r="I835" s="10" t="s">
        <v>2329</v>
      </c>
      <c r="J835" s="2" t="s">
        <v>2330</v>
      </c>
      <c r="K835" s="10" t="s">
        <v>3342</v>
      </c>
      <c r="L835" s="10" t="s">
        <v>0</v>
      </c>
    </row>
    <row r="836" spans="1:12" x14ac:dyDescent="0.25">
      <c r="A836" s="2" t="s">
        <v>3343</v>
      </c>
      <c r="B836" s="8">
        <v>44183</v>
      </c>
      <c r="C836" s="12" t="s">
        <v>3344</v>
      </c>
      <c r="D836" s="10" t="s">
        <v>1</v>
      </c>
      <c r="E836" s="11">
        <v>39200</v>
      </c>
      <c r="F836" s="8">
        <v>44183</v>
      </c>
      <c r="G836" s="8">
        <v>44196</v>
      </c>
      <c r="H836" s="11">
        <v>0</v>
      </c>
      <c r="I836" s="10" t="s">
        <v>2935</v>
      </c>
      <c r="J836" s="2" t="s">
        <v>2936</v>
      </c>
      <c r="K836" s="10" t="s">
        <v>3345</v>
      </c>
      <c r="L836" s="10" t="s">
        <v>0</v>
      </c>
    </row>
    <row r="837" spans="1:12" x14ac:dyDescent="0.25">
      <c r="A837" s="2" t="s">
        <v>3346</v>
      </c>
      <c r="B837" s="8">
        <v>44183</v>
      </c>
      <c r="C837" s="12" t="s">
        <v>3347</v>
      </c>
      <c r="D837" s="10" t="s">
        <v>1</v>
      </c>
      <c r="E837" s="11">
        <v>27473.46</v>
      </c>
      <c r="F837" s="8">
        <v>44183</v>
      </c>
      <c r="G837" s="8">
        <v>44253</v>
      </c>
      <c r="H837" s="11">
        <v>0</v>
      </c>
      <c r="I837" s="10" t="s">
        <v>3348</v>
      </c>
      <c r="J837" s="2" t="s">
        <v>3349</v>
      </c>
      <c r="K837" s="10" t="s">
        <v>3350</v>
      </c>
      <c r="L837" s="10" t="s">
        <v>0</v>
      </c>
    </row>
    <row r="838" spans="1:12" x14ac:dyDescent="0.25">
      <c r="A838" s="2" t="s">
        <v>3351</v>
      </c>
      <c r="B838" s="8">
        <v>44183</v>
      </c>
      <c r="C838" s="12" t="s">
        <v>3352</v>
      </c>
      <c r="D838" s="10" t="s">
        <v>1</v>
      </c>
      <c r="E838" s="11">
        <v>7827</v>
      </c>
      <c r="F838" s="8">
        <v>44183</v>
      </c>
      <c r="G838" s="8">
        <v>44183</v>
      </c>
      <c r="H838" s="11">
        <v>0</v>
      </c>
      <c r="I838" s="10" t="s">
        <v>1743</v>
      </c>
      <c r="J838" s="2" t="s">
        <v>1744</v>
      </c>
      <c r="K838" s="10" t="s">
        <v>3353</v>
      </c>
      <c r="L838" s="10" t="s">
        <v>0</v>
      </c>
    </row>
    <row r="839" spans="1:12" x14ac:dyDescent="0.25">
      <c r="A839" s="2" t="s">
        <v>3354</v>
      </c>
      <c r="B839" s="8">
        <v>44183</v>
      </c>
      <c r="C839" s="12" t="s">
        <v>3355</v>
      </c>
      <c r="D839" s="10" t="s">
        <v>1</v>
      </c>
      <c r="E839" s="11">
        <v>100</v>
      </c>
      <c r="F839" s="8">
        <v>44183</v>
      </c>
      <c r="G839" s="8">
        <v>44183</v>
      </c>
      <c r="H839" s="11">
        <v>0</v>
      </c>
      <c r="I839" s="10" t="s">
        <v>155</v>
      </c>
      <c r="J839" s="2" t="s">
        <v>156</v>
      </c>
      <c r="K839" s="10" t="s">
        <v>3356</v>
      </c>
      <c r="L839" s="10" t="s">
        <v>0</v>
      </c>
    </row>
    <row r="840" spans="1:12" x14ac:dyDescent="0.25">
      <c r="A840" s="2" t="s">
        <v>3357</v>
      </c>
      <c r="B840" s="8">
        <v>44183</v>
      </c>
      <c r="C840" s="12" t="s">
        <v>3358</v>
      </c>
      <c r="D840" s="10">
        <v>38</v>
      </c>
      <c r="E840" s="11">
        <v>1543.5</v>
      </c>
      <c r="F840" s="8">
        <v>44183</v>
      </c>
      <c r="G840" s="8">
        <v>44253</v>
      </c>
      <c r="H840" s="11">
        <v>0</v>
      </c>
      <c r="I840" s="10" t="s">
        <v>385</v>
      </c>
      <c r="J840" s="2" t="s">
        <v>386</v>
      </c>
      <c r="K840" s="10" t="s">
        <v>3359</v>
      </c>
      <c r="L840" s="10" t="s">
        <v>0</v>
      </c>
    </row>
    <row r="841" spans="1:12" x14ac:dyDescent="0.25">
      <c r="A841" s="2" t="s">
        <v>3360</v>
      </c>
      <c r="B841" s="8">
        <v>44183</v>
      </c>
      <c r="C841" s="12" t="s">
        <v>3361</v>
      </c>
      <c r="D841" s="10" t="s">
        <v>1</v>
      </c>
      <c r="E841" s="11">
        <v>2062</v>
      </c>
      <c r="F841" s="8">
        <v>44183</v>
      </c>
      <c r="G841" s="8">
        <v>44196</v>
      </c>
      <c r="H841" s="11">
        <v>0</v>
      </c>
      <c r="I841" s="10" t="s">
        <v>3362</v>
      </c>
      <c r="J841" s="2" t="s">
        <v>3363</v>
      </c>
      <c r="K841" s="10" t="s">
        <v>3364</v>
      </c>
      <c r="L841" s="10" t="s">
        <v>0</v>
      </c>
    </row>
    <row r="842" spans="1:12" x14ac:dyDescent="0.25">
      <c r="A842" s="2" t="s">
        <v>3365</v>
      </c>
      <c r="B842" s="8">
        <v>44186</v>
      </c>
      <c r="C842" s="12" t="s">
        <v>3366</v>
      </c>
      <c r="D842" s="10" t="s">
        <v>1</v>
      </c>
      <c r="E842" s="11">
        <v>300</v>
      </c>
      <c r="F842" s="8">
        <v>44186</v>
      </c>
      <c r="G842" s="8">
        <v>44196</v>
      </c>
      <c r="H842" s="11">
        <v>0</v>
      </c>
      <c r="I842" s="10" t="s">
        <v>3367</v>
      </c>
      <c r="J842" s="2" t="s">
        <v>3368</v>
      </c>
      <c r="K842" s="10" t="s">
        <v>3369</v>
      </c>
      <c r="L842" s="10" t="s">
        <v>0</v>
      </c>
    </row>
    <row r="843" spans="1:12" x14ac:dyDescent="0.25">
      <c r="A843" s="2" t="s">
        <v>3370</v>
      </c>
      <c r="B843" s="8">
        <v>44186</v>
      </c>
      <c r="C843" s="12" t="s">
        <v>3371</v>
      </c>
      <c r="D843" s="10" t="s">
        <v>1</v>
      </c>
      <c r="E843" s="11">
        <v>60</v>
      </c>
      <c r="F843" s="8">
        <v>44186</v>
      </c>
      <c r="G843" s="8">
        <v>44186</v>
      </c>
      <c r="H843" s="11">
        <v>0</v>
      </c>
      <c r="I843" s="10" t="s">
        <v>1086</v>
      </c>
      <c r="J843" s="2" t="s">
        <v>1087</v>
      </c>
      <c r="K843" s="10" t="s">
        <v>3372</v>
      </c>
      <c r="L843" s="10" t="s">
        <v>0</v>
      </c>
    </row>
    <row r="844" spans="1:12" x14ac:dyDescent="0.25">
      <c r="A844" s="2" t="s">
        <v>3373</v>
      </c>
      <c r="B844" s="8">
        <v>44186</v>
      </c>
      <c r="C844" s="12" t="s">
        <v>3374</v>
      </c>
      <c r="D844" s="10" t="s">
        <v>1</v>
      </c>
      <c r="E844" s="11">
        <v>8036</v>
      </c>
      <c r="F844" s="8">
        <v>44186</v>
      </c>
      <c r="G844" s="8">
        <v>44256</v>
      </c>
      <c r="H844" s="11">
        <v>0</v>
      </c>
      <c r="I844" s="10" t="s">
        <v>3375</v>
      </c>
      <c r="J844" s="2" t="s">
        <v>3376</v>
      </c>
      <c r="K844" s="10" t="s">
        <v>3377</v>
      </c>
      <c r="L844" s="10" t="s">
        <v>0</v>
      </c>
    </row>
    <row r="845" spans="1:12" x14ac:dyDescent="0.25">
      <c r="A845" s="2" t="s">
        <v>3306</v>
      </c>
      <c r="B845" s="8">
        <v>44186</v>
      </c>
      <c r="C845" s="12" t="s">
        <v>3378</v>
      </c>
      <c r="D845" s="10" t="s">
        <v>1</v>
      </c>
      <c r="E845" s="11">
        <v>4000</v>
      </c>
      <c r="F845" s="8">
        <v>44186</v>
      </c>
      <c r="G845" s="8">
        <v>44186</v>
      </c>
      <c r="H845" s="11">
        <v>0</v>
      </c>
      <c r="I845" s="10" t="s">
        <v>1974</v>
      </c>
      <c r="J845" s="2" t="s">
        <v>1975</v>
      </c>
      <c r="K845" s="10" t="s">
        <v>3379</v>
      </c>
      <c r="L845" s="10" t="s">
        <v>0</v>
      </c>
    </row>
    <row r="846" spans="1:12" x14ac:dyDescent="0.25">
      <c r="A846" s="2" t="s">
        <v>3380</v>
      </c>
      <c r="B846" s="8">
        <v>44186</v>
      </c>
      <c r="C846" s="12" t="s">
        <v>3381</v>
      </c>
      <c r="D846" s="10" t="s">
        <v>1</v>
      </c>
      <c r="E846" s="11">
        <v>5100</v>
      </c>
      <c r="F846" s="8">
        <v>44186</v>
      </c>
      <c r="G846" s="8">
        <v>44256</v>
      </c>
      <c r="H846" s="11">
        <v>0</v>
      </c>
      <c r="I846" s="10" t="s">
        <v>150</v>
      </c>
      <c r="J846" s="2" t="s">
        <v>151</v>
      </c>
      <c r="K846" s="10" t="s">
        <v>3382</v>
      </c>
      <c r="L846" s="10" t="s">
        <v>0</v>
      </c>
    </row>
    <row r="847" spans="1:12" x14ac:dyDescent="0.25">
      <c r="A847" s="2" t="s">
        <v>3383</v>
      </c>
      <c r="B847" s="8">
        <v>44186</v>
      </c>
      <c r="C847" s="12" t="s">
        <v>3384</v>
      </c>
      <c r="D847" s="10" t="s">
        <v>1</v>
      </c>
      <c r="E847" s="11">
        <v>13464</v>
      </c>
      <c r="F847" s="8">
        <v>44186</v>
      </c>
      <c r="G847" s="8">
        <v>44256</v>
      </c>
      <c r="H847" s="11">
        <v>0</v>
      </c>
      <c r="I847" s="10" t="s">
        <v>328</v>
      </c>
      <c r="J847" s="2" t="s">
        <v>329</v>
      </c>
      <c r="K847" s="10" t="s">
        <v>3385</v>
      </c>
      <c r="L847" s="10" t="s">
        <v>0</v>
      </c>
    </row>
    <row r="848" spans="1:12" x14ac:dyDescent="0.25">
      <c r="A848" s="2" t="s">
        <v>3386</v>
      </c>
      <c r="B848" s="8">
        <v>44186</v>
      </c>
      <c r="C848" s="12" t="s">
        <v>3387</v>
      </c>
      <c r="D848" s="10" t="s">
        <v>1</v>
      </c>
      <c r="E848" s="11">
        <v>817.54</v>
      </c>
      <c r="F848" s="8">
        <v>44186</v>
      </c>
      <c r="G848" s="8">
        <v>44256</v>
      </c>
      <c r="H848" s="11">
        <v>0</v>
      </c>
      <c r="I848" s="10" t="s">
        <v>3388</v>
      </c>
      <c r="J848" s="2" t="s">
        <v>3389</v>
      </c>
      <c r="K848" s="10" t="s">
        <v>3390</v>
      </c>
      <c r="L848" s="10" t="s">
        <v>0</v>
      </c>
    </row>
    <row r="849" spans="1:12" x14ac:dyDescent="0.25">
      <c r="A849" s="2" t="s">
        <v>3391</v>
      </c>
      <c r="B849" s="8">
        <v>44186</v>
      </c>
      <c r="C849" s="12" t="s">
        <v>3392</v>
      </c>
      <c r="D849" s="10">
        <v>38</v>
      </c>
      <c r="E849" s="11">
        <v>9123.2999999999993</v>
      </c>
      <c r="F849" s="8">
        <v>44186</v>
      </c>
      <c r="G849" s="8">
        <v>44256</v>
      </c>
      <c r="H849" s="11">
        <v>0</v>
      </c>
      <c r="I849" s="10" t="s">
        <v>1091</v>
      </c>
      <c r="J849" s="2" t="s">
        <v>1092</v>
      </c>
      <c r="K849" s="10" t="s">
        <v>3393</v>
      </c>
      <c r="L849" s="10" t="s">
        <v>0</v>
      </c>
    </row>
    <row r="850" spans="1:12" x14ac:dyDescent="0.25">
      <c r="A850" s="2" t="s">
        <v>3394</v>
      </c>
      <c r="B850" s="8">
        <v>44186</v>
      </c>
      <c r="C850" s="12" t="s">
        <v>3395</v>
      </c>
      <c r="D850" s="10">
        <v>38</v>
      </c>
      <c r="E850" s="11">
        <v>14656.8</v>
      </c>
      <c r="F850" s="8">
        <v>44186</v>
      </c>
      <c r="G850" s="8">
        <v>44256</v>
      </c>
      <c r="H850" s="11">
        <v>0</v>
      </c>
      <c r="I850" s="10" t="s">
        <v>1091</v>
      </c>
      <c r="J850" s="2" t="s">
        <v>1092</v>
      </c>
      <c r="K850" s="10" t="s">
        <v>3396</v>
      </c>
      <c r="L850" s="10" t="s">
        <v>0</v>
      </c>
    </row>
    <row r="851" spans="1:12" x14ac:dyDescent="0.25">
      <c r="A851" s="2" t="s">
        <v>3397</v>
      </c>
      <c r="B851" s="8">
        <v>44186</v>
      </c>
      <c r="C851" s="12" t="s">
        <v>3398</v>
      </c>
      <c r="D851" s="10">
        <v>38</v>
      </c>
      <c r="E851" s="11">
        <v>29700</v>
      </c>
      <c r="F851" s="8">
        <v>44186</v>
      </c>
      <c r="G851" s="8">
        <v>44256</v>
      </c>
      <c r="H851" s="11">
        <v>0</v>
      </c>
      <c r="I851" s="10" t="s">
        <v>1091</v>
      </c>
      <c r="J851" s="2" t="s">
        <v>1092</v>
      </c>
      <c r="K851" s="10" t="s">
        <v>3399</v>
      </c>
      <c r="L851" s="10" t="s">
        <v>0</v>
      </c>
    </row>
    <row r="852" spans="1:12" x14ac:dyDescent="0.25">
      <c r="A852" s="2" t="s">
        <v>3400</v>
      </c>
      <c r="B852" s="8">
        <v>44186</v>
      </c>
      <c r="C852" s="12" t="s">
        <v>3401</v>
      </c>
      <c r="D852" s="10" t="s">
        <v>1</v>
      </c>
      <c r="E852" s="11">
        <v>1500</v>
      </c>
      <c r="F852" s="8">
        <v>44186</v>
      </c>
      <c r="G852" s="8">
        <v>44256</v>
      </c>
      <c r="H852" s="11">
        <v>0</v>
      </c>
      <c r="I852" s="10" t="s">
        <v>3402</v>
      </c>
      <c r="J852" s="2" t="s">
        <v>3403</v>
      </c>
      <c r="K852" s="10" t="s">
        <v>3404</v>
      </c>
      <c r="L852" s="10" t="s">
        <v>0</v>
      </c>
    </row>
    <row r="853" spans="1:12" x14ac:dyDescent="0.25">
      <c r="A853" s="2" t="s">
        <v>3405</v>
      </c>
      <c r="B853" s="8">
        <v>44186</v>
      </c>
      <c r="C853" s="12" t="s">
        <v>3406</v>
      </c>
      <c r="D853" s="10" t="s">
        <v>1</v>
      </c>
      <c r="E853" s="11">
        <v>7970</v>
      </c>
      <c r="F853" s="8">
        <v>44186</v>
      </c>
      <c r="G853" s="8">
        <v>44256</v>
      </c>
      <c r="H853" s="11">
        <v>0</v>
      </c>
      <c r="I853" s="10" t="s">
        <v>1091</v>
      </c>
      <c r="J853" s="2" t="s">
        <v>1092</v>
      </c>
      <c r="K853" s="10" t="s">
        <v>3407</v>
      </c>
      <c r="L853" s="10" t="s">
        <v>0</v>
      </c>
    </row>
    <row r="854" spans="1:12" x14ac:dyDescent="0.25">
      <c r="A854" s="2" t="s">
        <v>3408</v>
      </c>
      <c r="B854" s="8">
        <v>44186</v>
      </c>
      <c r="C854" s="12" t="s">
        <v>3409</v>
      </c>
      <c r="D854" s="10">
        <v>38</v>
      </c>
      <c r="E854" s="11">
        <v>25101</v>
      </c>
      <c r="F854" s="8">
        <v>44186</v>
      </c>
      <c r="G854" s="8">
        <v>44256</v>
      </c>
      <c r="H854" s="11">
        <v>0</v>
      </c>
      <c r="I854" s="10" t="s">
        <v>3410</v>
      </c>
      <c r="J854" s="2" t="s">
        <v>3411</v>
      </c>
      <c r="K854" s="10" t="s">
        <v>3412</v>
      </c>
      <c r="L854" s="10" t="s">
        <v>0</v>
      </c>
    </row>
    <row r="855" spans="1:12" x14ac:dyDescent="0.25">
      <c r="A855" s="2" t="s">
        <v>3413</v>
      </c>
      <c r="B855" s="8">
        <v>44186</v>
      </c>
      <c r="C855" s="12" t="s">
        <v>3414</v>
      </c>
      <c r="D855" s="10" t="s">
        <v>1</v>
      </c>
      <c r="E855" s="11">
        <v>3650</v>
      </c>
      <c r="F855" s="8">
        <v>44186</v>
      </c>
      <c r="G855" s="8">
        <v>44187</v>
      </c>
      <c r="H855" s="11">
        <v>0</v>
      </c>
      <c r="I855" s="10" t="s">
        <v>52</v>
      </c>
      <c r="J855" s="2" t="s">
        <v>53</v>
      </c>
      <c r="K855" s="10" t="s">
        <v>3415</v>
      </c>
      <c r="L855" s="10" t="s">
        <v>0</v>
      </c>
    </row>
    <row r="856" spans="1:12" x14ac:dyDescent="0.25">
      <c r="A856" s="2" t="s">
        <v>3416</v>
      </c>
      <c r="B856" s="8">
        <v>44187</v>
      </c>
      <c r="C856" s="12" t="s">
        <v>3417</v>
      </c>
      <c r="D856" s="10" t="s">
        <v>1</v>
      </c>
      <c r="E856" s="11">
        <v>514.42999999999995</v>
      </c>
      <c r="F856" s="8">
        <v>44187</v>
      </c>
      <c r="G856" s="8">
        <v>44187</v>
      </c>
      <c r="H856" s="11">
        <v>0</v>
      </c>
      <c r="I856" s="10" t="s">
        <v>3418</v>
      </c>
      <c r="J856" s="2" t="s">
        <v>3419</v>
      </c>
      <c r="K856" s="10" t="s">
        <v>3420</v>
      </c>
      <c r="L856" s="10" t="s">
        <v>0</v>
      </c>
    </row>
    <row r="857" spans="1:12" x14ac:dyDescent="0.25">
      <c r="A857" s="2" t="s">
        <v>3421</v>
      </c>
      <c r="B857" s="8">
        <v>44187</v>
      </c>
      <c r="C857" s="12" t="s">
        <v>3422</v>
      </c>
      <c r="D857" s="10" t="s">
        <v>1</v>
      </c>
      <c r="E857" s="11">
        <v>1269.8900000000001</v>
      </c>
      <c r="F857" s="8">
        <v>44187</v>
      </c>
      <c r="G857" s="8">
        <v>44187</v>
      </c>
      <c r="H857" s="11">
        <v>0</v>
      </c>
      <c r="I857" s="10" t="s">
        <v>3423</v>
      </c>
      <c r="J857" s="2" t="s">
        <v>3424</v>
      </c>
      <c r="K857" s="10" t="s">
        <v>3425</v>
      </c>
      <c r="L857" s="10" t="s">
        <v>0</v>
      </c>
    </row>
    <row r="858" spans="1:12" x14ac:dyDescent="0.25">
      <c r="A858" s="2" t="s">
        <v>3426</v>
      </c>
      <c r="B858" s="8">
        <v>44187</v>
      </c>
      <c r="C858" s="12" t="s">
        <v>3427</v>
      </c>
      <c r="D858" s="10" t="s">
        <v>1</v>
      </c>
      <c r="E858" s="11">
        <v>460</v>
      </c>
      <c r="F858" s="8">
        <v>44187</v>
      </c>
      <c r="G858" s="8">
        <v>44187</v>
      </c>
      <c r="H858" s="11">
        <v>0</v>
      </c>
      <c r="I858" s="10" t="s">
        <v>1406</v>
      </c>
      <c r="J858" s="2" t="s">
        <v>1407</v>
      </c>
      <c r="K858" s="10" t="s">
        <v>3428</v>
      </c>
      <c r="L858" s="10" t="s">
        <v>0</v>
      </c>
    </row>
    <row r="859" spans="1:12" x14ac:dyDescent="0.25">
      <c r="A859" s="2" t="s">
        <v>3429</v>
      </c>
      <c r="B859" s="8">
        <v>44188</v>
      </c>
      <c r="C859" s="12" t="s">
        <v>3430</v>
      </c>
      <c r="D859" s="10" t="s">
        <v>1</v>
      </c>
      <c r="E859" s="11">
        <v>6240</v>
      </c>
      <c r="F859" s="8">
        <v>44188</v>
      </c>
      <c r="G859" s="8">
        <v>44188</v>
      </c>
      <c r="H859" s="11">
        <v>0</v>
      </c>
      <c r="I859" s="10" t="s">
        <v>3431</v>
      </c>
      <c r="J859" s="2" t="s">
        <v>3432</v>
      </c>
      <c r="K859" s="10" t="s">
        <v>3433</v>
      </c>
      <c r="L859" s="10" t="s">
        <v>0</v>
      </c>
    </row>
    <row r="860" spans="1:12" x14ac:dyDescent="0.25">
      <c r="A860" s="2" t="s">
        <v>3434</v>
      </c>
      <c r="B860" s="8">
        <v>44188</v>
      </c>
      <c r="C860" s="12" t="s">
        <v>3435</v>
      </c>
      <c r="D860" s="10" t="s">
        <v>1</v>
      </c>
      <c r="E860" s="11">
        <v>1430</v>
      </c>
      <c r="F860" s="8">
        <v>44188</v>
      </c>
      <c r="G860" s="8">
        <v>44196</v>
      </c>
      <c r="H860" s="11">
        <v>0</v>
      </c>
      <c r="I860" s="10" t="s">
        <v>90</v>
      </c>
      <c r="J860" s="2" t="s">
        <v>91</v>
      </c>
      <c r="K860" s="10" t="s">
        <v>3436</v>
      </c>
      <c r="L860" s="10" t="s">
        <v>0</v>
      </c>
    </row>
    <row r="861" spans="1:12" x14ac:dyDescent="0.25">
      <c r="A861" s="2" t="s">
        <v>3437</v>
      </c>
      <c r="B861" s="8">
        <v>44188</v>
      </c>
      <c r="C861" s="12" t="s">
        <v>3438</v>
      </c>
      <c r="D861" s="10" t="s">
        <v>1</v>
      </c>
      <c r="E861" s="11">
        <v>18400</v>
      </c>
      <c r="F861" s="8">
        <v>44188</v>
      </c>
      <c r="G861" s="8">
        <v>44258</v>
      </c>
      <c r="H861" s="11">
        <v>0</v>
      </c>
      <c r="I861" s="10" t="s">
        <v>3439</v>
      </c>
      <c r="J861" s="2" t="s">
        <v>3440</v>
      </c>
      <c r="K861" s="10" t="s">
        <v>3441</v>
      </c>
      <c r="L861" s="10" t="s">
        <v>0</v>
      </c>
    </row>
    <row r="862" spans="1:12" x14ac:dyDescent="0.25">
      <c r="A862" s="2" t="s">
        <v>3442</v>
      </c>
      <c r="B862" s="8">
        <v>44189</v>
      </c>
      <c r="C862" s="12" t="s">
        <v>3443</v>
      </c>
      <c r="D862" s="10" t="s">
        <v>1</v>
      </c>
      <c r="E862" s="11">
        <v>11893.2</v>
      </c>
      <c r="F862" s="8">
        <v>44189</v>
      </c>
      <c r="G862" s="8">
        <v>44189</v>
      </c>
      <c r="H862" s="11">
        <v>0</v>
      </c>
      <c r="I862" s="10" t="s">
        <v>444</v>
      </c>
      <c r="J862" s="2" t="s">
        <v>445</v>
      </c>
      <c r="K862" s="10" t="s">
        <v>3444</v>
      </c>
      <c r="L862" s="10" t="s">
        <v>0</v>
      </c>
    </row>
    <row r="863" spans="1:12" x14ac:dyDescent="0.25">
      <c r="A863" s="2" t="s">
        <v>3445</v>
      </c>
      <c r="B863" s="8">
        <v>44194</v>
      </c>
      <c r="C863" s="12" t="s">
        <v>3446</v>
      </c>
      <c r="D863" s="10" t="s">
        <v>1</v>
      </c>
      <c r="E863" s="11">
        <v>200</v>
      </c>
      <c r="F863" s="8">
        <v>44194</v>
      </c>
      <c r="G863" s="8">
        <v>44194</v>
      </c>
      <c r="H863" s="11">
        <v>0</v>
      </c>
      <c r="I863" s="10" t="s">
        <v>3447</v>
      </c>
      <c r="J863" s="2" t="s">
        <v>3448</v>
      </c>
      <c r="K863" s="10" t="s">
        <v>3449</v>
      </c>
      <c r="L863" s="10" t="s">
        <v>0</v>
      </c>
    </row>
    <row r="864" spans="1:12" x14ac:dyDescent="0.25">
      <c r="A864" s="2" t="s">
        <v>3450</v>
      </c>
      <c r="B864" s="8">
        <v>44194</v>
      </c>
      <c r="C864" s="12" t="s">
        <v>3451</v>
      </c>
      <c r="D864" s="10" t="s">
        <v>1</v>
      </c>
      <c r="E864" s="11">
        <v>20</v>
      </c>
      <c r="F864" s="8">
        <v>44194</v>
      </c>
      <c r="G864" s="8">
        <v>44194</v>
      </c>
      <c r="H864" s="11">
        <v>0</v>
      </c>
      <c r="I864" s="10" t="s">
        <v>3452</v>
      </c>
      <c r="J864" s="2" t="s">
        <v>3453</v>
      </c>
      <c r="K864" s="10" t="s">
        <v>3454</v>
      </c>
      <c r="L864" s="10" t="s">
        <v>0</v>
      </c>
    </row>
    <row r="865" spans="1:12" x14ac:dyDescent="0.25">
      <c r="A865" s="2" t="s">
        <v>3455</v>
      </c>
      <c r="B865" s="8">
        <v>44194</v>
      </c>
      <c r="C865" s="12" t="s">
        <v>3456</v>
      </c>
      <c r="D865" s="10" t="s">
        <v>1</v>
      </c>
      <c r="E865" s="11">
        <v>1000</v>
      </c>
      <c r="F865" s="8">
        <v>44194</v>
      </c>
      <c r="G865" s="8">
        <v>44264</v>
      </c>
      <c r="H865" s="11">
        <v>0</v>
      </c>
      <c r="I865" s="10" t="s">
        <v>834</v>
      </c>
      <c r="J865" s="2" t="s">
        <v>835</v>
      </c>
      <c r="K865" s="10" t="s">
        <v>3457</v>
      </c>
      <c r="L865" s="10" t="s">
        <v>0</v>
      </c>
    </row>
    <row r="866" spans="1:12" x14ac:dyDescent="0.25">
      <c r="A866" s="2" t="s">
        <v>3458</v>
      </c>
      <c r="B866" s="8">
        <v>44194</v>
      </c>
      <c r="C866" s="12" t="s">
        <v>3459</v>
      </c>
      <c r="D866" s="10" t="s">
        <v>1</v>
      </c>
      <c r="E866" s="11">
        <v>19699.96</v>
      </c>
      <c r="F866" s="8">
        <v>44194</v>
      </c>
      <c r="G866" s="8">
        <v>44264</v>
      </c>
      <c r="H866" s="11">
        <v>0</v>
      </c>
      <c r="I866" s="10" t="s">
        <v>582</v>
      </c>
      <c r="J866" s="2" t="s">
        <v>583</v>
      </c>
      <c r="K866" s="10" t="s">
        <v>3460</v>
      </c>
      <c r="L866" s="10" t="s">
        <v>0</v>
      </c>
    </row>
    <row r="867" spans="1:12" x14ac:dyDescent="0.25">
      <c r="A867" s="2" t="s">
        <v>3461</v>
      </c>
      <c r="B867" s="8">
        <v>44194</v>
      </c>
      <c r="C867" s="12" t="s">
        <v>3462</v>
      </c>
      <c r="D867" s="10" t="s">
        <v>1</v>
      </c>
      <c r="E867" s="11">
        <v>88340</v>
      </c>
      <c r="F867" s="8">
        <v>44194</v>
      </c>
      <c r="G867" s="8">
        <v>44196</v>
      </c>
      <c r="H867" s="11">
        <v>0</v>
      </c>
      <c r="I867" s="10" t="s">
        <v>582</v>
      </c>
      <c r="J867" s="2" t="s">
        <v>583</v>
      </c>
      <c r="K867" s="10" t="s">
        <v>3463</v>
      </c>
      <c r="L867" s="10" t="s">
        <v>0</v>
      </c>
    </row>
    <row r="868" spans="1:12" x14ac:dyDescent="0.25">
      <c r="A868" s="2" t="s">
        <v>3464</v>
      </c>
      <c r="B868" s="8">
        <v>44195</v>
      </c>
      <c r="C868" s="12" t="s">
        <v>3465</v>
      </c>
      <c r="D868" s="10" t="s">
        <v>1</v>
      </c>
      <c r="E868" s="11">
        <v>2950.82</v>
      </c>
      <c r="F868" s="8">
        <v>44195</v>
      </c>
      <c r="G868" s="8">
        <v>44195</v>
      </c>
      <c r="H868" s="11">
        <v>0</v>
      </c>
      <c r="I868" s="10" t="s">
        <v>1469</v>
      </c>
      <c r="J868" s="2" t="s">
        <v>1470</v>
      </c>
      <c r="K868" s="10" t="s">
        <v>3466</v>
      </c>
      <c r="L868" s="10" t="s">
        <v>0</v>
      </c>
    </row>
    <row r="869" spans="1:12" x14ac:dyDescent="0.25">
      <c r="A869" s="2" t="s">
        <v>3467</v>
      </c>
      <c r="B869" s="8">
        <v>44195</v>
      </c>
      <c r="C869" s="12" t="s">
        <v>3468</v>
      </c>
      <c r="D869" s="10" t="s">
        <v>1</v>
      </c>
      <c r="E869" s="11">
        <v>9677.9699999999993</v>
      </c>
      <c r="F869" s="8">
        <v>44195</v>
      </c>
      <c r="G869" s="8">
        <v>44195</v>
      </c>
      <c r="H869" s="11">
        <v>0</v>
      </c>
      <c r="I869" s="10" t="s">
        <v>1143</v>
      </c>
      <c r="J869" s="2" t="s">
        <v>1144</v>
      </c>
      <c r="K869" s="10" t="s">
        <v>3469</v>
      </c>
      <c r="L869" s="10" t="s">
        <v>0</v>
      </c>
    </row>
    <row r="870" spans="1:12" x14ac:dyDescent="0.25">
      <c r="A870" s="2" t="s">
        <v>3470</v>
      </c>
      <c r="B870" s="8">
        <v>44195</v>
      </c>
      <c r="C870" s="12" t="s">
        <v>3471</v>
      </c>
      <c r="D870" s="10" t="s">
        <v>1</v>
      </c>
      <c r="E870" s="11">
        <v>2080</v>
      </c>
      <c r="F870" s="8">
        <v>44195</v>
      </c>
      <c r="G870" s="8">
        <v>44195</v>
      </c>
      <c r="H870" s="11">
        <v>0</v>
      </c>
      <c r="I870" s="10" t="s">
        <v>3472</v>
      </c>
      <c r="J870" s="2" t="s">
        <v>3473</v>
      </c>
      <c r="K870" s="10" t="s">
        <v>3474</v>
      </c>
      <c r="L870" s="10" t="s">
        <v>0</v>
      </c>
    </row>
    <row r="871" spans="1:12" x14ac:dyDescent="0.25">
      <c r="A871" s="2" t="s">
        <v>3475</v>
      </c>
      <c r="B871" s="8">
        <v>44195</v>
      </c>
      <c r="C871" s="12" t="s">
        <v>3476</v>
      </c>
      <c r="D871" s="10" t="s">
        <v>1</v>
      </c>
      <c r="E871" s="11">
        <v>1920</v>
      </c>
      <c r="F871" s="8">
        <v>44195</v>
      </c>
      <c r="G871" s="8">
        <v>44265</v>
      </c>
      <c r="H871" s="11">
        <v>0</v>
      </c>
      <c r="I871" s="10" t="s">
        <v>272</v>
      </c>
      <c r="J871" s="2" t="s">
        <v>273</v>
      </c>
      <c r="K871" s="10" t="s">
        <v>3477</v>
      </c>
      <c r="L871" s="10" t="s">
        <v>0</v>
      </c>
    </row>
    <row r="872" spans="1:12" x14ac:dyDescent="0.25">
      <c r="A872" s="2" t="s">
        <v>3478</v>
      </c>
      <c r="B872" s="8">
        <v>44196</v>
      </c>
      <c r="C872" s="12" t="s">
        <v>3479</v>
      </c>
      <c r="D872" s="10" t="s">
        <v>1</v>
      </c>
      <c r="E872" s="11">
        <v>11107.8</v>
      </c>
      <c r="F872" s="8">
        <v>44196</v>
      </c>
      <c r="G872" s="8">
        <v>44196</v>
      </c>
      <c r="H872" s="11">
        <v>0</v>
      </c>
      <c r="I872" s="10" t="s">
        <v>444</v>
      </c>
      <c r="J872" s="2" t="s">
        <v>445</v>
      </c>
      <c r="K872" s="10" t="s">
        <v>3480</v>
      </c>
      <c r="L872" s="10" t="s">
        <v>0</v>
      </c>
    </row>
    <row r="873" spans="1:12" x14ac:dyDescent="0.25">
      <c r="A873" s="2" t="s">
        <v>3481</v>
      </c>
      <c r="B873" s="8">
        <v>44196</v>
      </c>
      <c r="C873" s="12" t="s">
        <v>3482</v>
      </c>
      <c r="D873" s="10" t="s">
        <v>1</v>
      </c>
      <c r="E873" s="11">
        <v>138.28</v>
      </c>
      <c r="F873" s="8">
        <v>44196</v>
      </c>
      <c r="G873" s="8">
        <v>44196</v>
      </c>
      <c r="H873" s="11">
        <v>0</v>
      </c>
      <c r="I873" s="10" t="s">
        <v>3418</v>
      </c>
      <c r="J873" s="2" t="s">
        <v>3419</v>
      </c>
      <c r="K873" s="10" t="s">
        <v>3483</v>
      </c>
      <c r="L873" s="10" t="s">
        <v>0</v>
      </c>
    </row>
    <row r="874" spans="1:12" x14ac:dyDescent="0.25">
      <c r="A874" s="2" t="s">
        <v>3484</v>
      </c>
      <c r="B874" s="8">
        <v>44196</v>
      </c>
      <c r="C874" s="12" t="s">
        <v>3485</v>
      </c>
      <c r="D874" s="10" t="s">
        <v>1</v>
      </c>
      <c r="E874" s="11">
        <v>2399.4</v>
      </c>
      <c r="F874" s="8">
        <v>44196</v>
      </c>
      <c r="G874" s="8">
        <v>44196</v>
      </c>
      <c r="H874" s="11">
        <v>0</v>
      </c>
      <c r="I874" s="10" t="s">
        <v>3486</v>
      </c>
      <c r="J874" s="2" t="s">
        <v>3487</v>
      </c>
      <c r="K874" s="10" t="s">
        <v>3488</v>
      </c>
      <c r="L874" s="10" t="s">
        <v>0</v>
      </c>
    </row>
    <row r="875" spans="1:12" x14ac:dyDescent="0.25">
      <c r="A875" s="2" t="s">
        <v>393</v>
      </c>
      <c r="B875" s="8">
        <v>44196</v>
      </c>
      <c r="C875" s="12" t="s">
        <v>3489</v>
      </c>
      <c r="D875" s="10" t="s">
        <v>1</v>
      </c>
      <c r="E875" s="11">
        <f>9152+1144</f>
        <v>10296</v>
      </c>
      <c r="F875" s="8">
        <v>43871</v>
      </c>
      <c r="G875" s="8">
        <v>44377</v>
      </c>
      <c r="H875" s="11">
        <v>6882.3</v>
      </c>
      <c r="I875" s="10" t="s">
        <v>2395</v>
      </c>
      <c r="J875" s="2" t="s">
        <v>394</v>
      </c>
      <c r="K875" s="10" t="s">
        <v>3490</v>
      </c>
      <c r="L875" s="10" t="s">
        <v>0</v>
      </c>
    </row>
    <row r="876" spans="1:12" x14ac:dyDescent="0.25">
      <c r="A876" s="2" t="s">
        <v>3491</v>
      </c>
      <c r="B876" s="8">
        <v>44196</v>
      </c>
      <c r="C876" s="12" t="s">
        <v>3492</v>
      </c>
      <c r="D876" s="10" t="s">
        <v>1</v>
      </c>
      <c r="E876" s="11">
        <v>3443</v>
      </c>
      <c r="F876" s="8">
        <v>44196</v>
      </c>
      <c r="G876" s="8">
        <v>44196</v>
      </c>
      <c r="H876" s="11">
        <v>0</v>
      </c>
      <c r="I876" s="10" t="s">
        <v>1743</v>
      </c>
      <c r="J876" s="2" t="s">
        <v>1744</v>
      </c>
      <c r="K876" s="10" t="s">
        <v>3493</v>
      </c>
      <c r="L876" s="10" t="s">
        <v>0</v>
      </c>
    </row>
    <row r="877" spans="1:12" x14ac:dyDescent="0.25">
      <c r="A877" s="2" t="s">
        <v>3494</v>
      </c>
      <c r="B877" s="8">
        <v>44196</v>
      </c>
      <c r="C877" s="12" t="s">
        <v>3495</v>
      </c>
      <c r="D877" s="10" t="s">
        <v>1</v>
      </c>
      <c r="E877" s="11">
        <v>1546</v>
      </c>
      <c r="F877" s="8">
        <v>44196</v>
      </c>
      <c r="G877" s="8">
        <v>44196</v>
      </c>
      <c r="H877" s="11">
        <v>0</v>
      </c>
      <c r="I877" s="10" t="s">
        <v>3496</v>
      </c>
      <c r="J877" s="2" t="s">
        <v>3497</v>
      </c>
      <c r="K877" s="10" t="s">
        <v>3498</v>
      </c>
      <c r="L877" s="10" t="s">
        <v>0</v>
      </c>
    </row>
    <row r="878" spans="1:12" x14ac:dyDescent="0.25">
      <c r="A878" s="2" t="s">
        <v>3499</v>
      </c>
      <c r="B878" s="8">
        <v>44196</v>
      </c>
      <c r="C878" s="12" t="s">
        <v>3500</v>
      </c>
      <c r="D878" s="10" t="s">
        <v>1</v>
      </c>
      <c r="E878" s="11">
        <v>4734.2</v>
      </c>
      <c r="F878" s="8">
        <v>44196</v>
      </c>
      <c r="G878" s="8">
        <v>44196</v>
      </c>
      <c r="H878" s="11">
        <v>0</v>
      </c>
      <c r="I878" s="10" t="s">
        <v>3486</v>
      </c>
      <c r="J878" s="2" t="s">
        <v>3487</v>
      </c>
      <c r="K878" s="10" t="s">
        <v>3501</v>
      </c>
      <c r="L878" s="10" t="s">
        <v>0</v>
      </c>
    </row>
    <row r="879" spans="1:12" x14ac:dyDescent="0.25">
      <c r="A879" s="2" t="s">
        <v>3502</v>
      </c>
      <c r="B879" s="8">
        <v>44196</v>
      </c>
      <c r="C879" s="12" t="s">
        <v>3503</v>
      </c>
      <c r="D879" s="10" t="s">
        <v>1</v>
      </c>
      <c r="E879" s="11">
        <v>11927.76</v>
      </c>
      <c r="F879" s="8">
        <v>44196</v>
      </c>
      <c r="G879" s="8">
        <v>44196</v>
      </c>
      <c r="H879" s="11">
        <v>0</v>
      </c>
      <c r="I879" s="10" t="s">
        <v>3486</v>
      </c>
      <c r="J879" s="2" t="s">
        <v>3487</v>
      </c>
      <c r="K879" s="10" t="s">
        <v>3504</v>
      </c>
      <c r="L879" s="10" t="s">
        <v>0</v>
      </c>
    </row>
    <row r="880" spans="1:12" x14ac:dyDescent="0.25">
      <c r="A880" s="2" t="s">
        <v>3505</v>
      </c>
      <c r="B880" s="8">
        <v>44196</v>
      </c>
      <c r="C880" s="12" t="s">
        <v>3506</v>
      </c>
      <c r="D880" s="10" t="s">
        <v>1</v>
      </c>
      <c r="E880" s="11">
        <v>412.61</v>
      </c>
      <c r="F880" s="8">
        <v>44196</v>
      </c>
      <c r="G880" s="8">
        <v>44196</v>
      </c>
      <c r="H880" s="11">
        <v>0</v>
      </c>
      <c r="I880" s="10" t="s">
        <v>2852</v>
      </c>
      <c r="J880" s="2" t="s">
        <v>2853</v>
      </c>
      <c r="K880" s="10" t="s">
        <v>3507</v>
      </c>
      <c r="L880" s="10" t="s">
        <v>0</v>
      </c>
    </row>
    <row r="881" spans="1:12" x14ac:dyDescent="0.25">
      <c r="A881" s="2" t="s">
        <v>3508</v>
      </c>
      <c r="B881" s="8">
        <v>43831</v>
      </c>
      <c r="C881" s="12" t="s">
        <v>3509</v>
      </c>
      <c r="D881" s="10" t="s">
        <v>1</v>
      </c>
      <c r="E881" s="11">
        <v>39600</v>
      </c>
      <c r="F881" s="8">
        <v>43831</v>
      </c>
      <c r="G881" s="8">
        <v>44013</v>
      </c>
      <c r="H881" s="11">
        <v>39569</v>
      </c>
      <c r="I881" s="10" t="s">
        <v>1743</v>
      </c>
      <c r="J881" s="2" t="s">
        <v>1744</v>
      </c>
      <c r="K881" s="10" t="s">
        <v>3510</v>
      </c>
      <c r="L881" s="10" t="s">
        <v>0</v>
      </c>
    </row>
    <row r="882" spans="1:12" x14ac:dyDescent="0.25">
      <c r="A882" s="2" t="s">
        <v>3511</v>
      </c>
      <c r="B882" s="8">
        <v>43831</v>
      </c>
      <c r="C882" s="12" t="s">
        <v>3512</v>
      </c>
      <c r="D882" s="10">
        <v>38</v>
      </c>
      <c r="E882" s="11">
        <v>20000</v>
      </c>
      <c r="F882" s="8">
        <v>43831</v>
      </c>
      <c r="G882" s="8">
        <v>44561</v>
      </c>
      <c r="H882" s="11">
        <v>6952.15</v>
      </c>
      <c r="I882" s="10" t="s">
        <v>3513</v>
      </c>
      <c r="J882" s="2" t="s">
        <v>3514</v>
      </c>
      <c r="K882" s="10" t="s">
        <v>3515</v>
      </c>
      <c r="L882" s="10" t="s">
        <v>0</v>
      </c>
    </row>
    <row r="883" spans="1:12" x14ac:dyDescent="0.25">
      <c r="A883" s="2" t="s">
        <v>3516</v>
      </c>
      <c r="B883" s="8">
        <v>43832</v>
      </c>
      <c r="C883" s="12" t="s">
        <v>3517</v>
      </c>
      <c r="D883" s="10" t="s">
        <v>8</v>
      </c>
      <c r="E883" s="11">
        <v>12040000</v>
      </c>
      <c r="F883" s="8">
        <v>43831</v>
      </c>
      <c r="G883" s="8">
        <v>44196</v>
      </c>
      <c r="H883" s="11">
        <v>7438593.419999999</v>
      </c>
      <c r="I883" s="10" t="s">
        <v>10</v>
      </c>
      <c r="J883" s="2" t="s">
        <v>11</v>
      </c>
      <c r="K883" s="10" t="s">
        <v>3518</v>
      </c>
      <c r="L883" s="10" t="s">
        <v>0</v>
      </c>
    </row>
    <row r="884" spans="1:12" x14ac:dyDescent="0.25">
      <c r="A884" s="2" t="s">
        <v>3519</v>
      </c>
      <c r="B884" s="8">
        <v>43832</v>
      </c>
      <c r="C884" s="12" t="s">
        <v>3520</v>
      </c>
      <c r="D884" s="10" t="s">
        <v>1</v>
      </c>
      <c r="E884" s="11">
        <v>7200</v>
      </c>
      <c r="F884" s="8">
        <v>43800</v>
      </c>
      <c r="G884" s="8">
        <v>44530</v>
      </c>
      <c r="H884" s="11">
        <v>7146.98</v>
      </c>
      <c r="I884" s="10" t="s">
        <v>3521</v>
      </c>
      <c r="J884" s="2" t="s">
        <v>3522</v>
      </c>
      <c r="K884" s="10" t="s">
        <v>3523</v>
      </c>
      <c r="L884" s="10" t="s">
        <v>0</v>
      </c>
    </row>
    <row r="885" spans="1:12" x14ac:dyDescent="0.25">
      <c r="A885" s="2" t="s">
        <v>3524</v>
      </c>
      <c r="B885" s="8">
        <v>43832</v>
      </c>
      <c r="C885" s="12" t="s">
        <v>3525</v>
      </c>
      <c r="D885" s="10" t="s">
        <v>1</v>
      </c>
      <c r="E885" s="11">
        <v>14490</v>
      </c>
      <c r="F885" s="8">
        <v>43922</v>
      </c>
      <c r="G885" s="8">
        <v>45016</v>
      </c>
      <c r="H885" s="11">
        <v>14490</v>
      </c>
      <c r="I885" s="10" t="s">
        <v>3526</v>
      </c>
      <c r="J885" s="2" t="s">
        <v>3527</v>
      </c>
      <c r="K885" s="10" t="s">
        <v>3528</v>
      </c>
      <c r="L885" s="10" t="s">
        <v>0</v>
      </c>
    </row>
    <row r="886" spans="1:12" x14ac:dyDescent="0.25">
      <c r="A886" s="2" t="s">
        <v>3529</v>
      </c>
      <c r="B886" s="8">
        <v>43832</v>
      </c>
      <c r="C886" s="12" t="s">
        <v>3530</v>
      </c>
      <c r="D886" s="10" t="s">
        <v>1</v>
      </c>
      <c r="E886" s="11">
        <v>4122</v>
      </c>
      <c r="F886" s="8">
        <v>43922</v>
      </c>
      <c r="G886" s="8">
        <v>45016</v>
      </c>
      <c r="H886" s="11">
        <v>4122</v>
      </c>
      <c r="I886" s="10" t="s">
        <v>3526</v>
      </c>
      <c r="J886" s="2" t="s">
        <v>3527</v>
      </c>
      <c r="K886" s="10" t="s">
        <v>3531</v>
      </c>
      <c r="L886" s="10" t="s">
        <v>0</v>
      </c>
    </row>
    <row r="887" spans="1:12" x14ac:dyDescent="0.25">
      <c r="A887" s="2" t="s">
        <v>3532</v>
      </c>
      <c r="B887" s="8">
        <v>43833</v>
      </c>
      <c r="C887" s="12" t="s">
        <v>3533</v>
      </c>
      <c r="D887" s="10" t="s">
        <v>1</v>
      </c>
      <c r="E887" s="11">
        <v>7200</v>
      </c>
      <c r="F887" s="8">
        <v>43798</v>
      </c>
      <c r="G887" s="8">
        <v>44012</v>
      </c>
      <c r="H887" s="11">
        <v>6970.07</v>
      </c>
      <c r="I887" s="10" t="s">
        <v>1512</v>
      </c>
      <c r="J887" s="2" t="s">
        <v>1513</v>
      </c>
      <c r="K887" s="10" t="s">
        <v>3534</v>
      </c>
      <c r="L887" s="10" t="s">
        <v>0</v>
      </c>
    </row>
    <row r="888" spans="1:12" x14ac:dyDescent="0.25">
      <c r="A888" s="2" t="s">
        <v>3535</v>
      </c>
      <c r="B888" s="8">
        <v>43833</v>
      </c>
      <c r="C888" s="12" t="s">
        <v>38</v>
      </c>
      <c r="D888" s="10">
        <v>38</v>
      </c>
      <c r="E888" s="11">
        <v>4628.96</v>
      </c>
      <c r="F888" s="8">
        <v>43833</v>
      </c>
      <c r="G888" s="8">
        <v>43951</v>
      </c>
      <c r="H888" s="11">
        <v>4625.16</v>
      </c>
      <c r="I888" s="10" t="s">
        <v>39</v>
      </c>
      <c r="J888" s="2" t="s">
        <v>40</v>
      </c>
      <c r="K888" s="10" t="s">
        <v>3536</v>
      </c>
      <c r="L888" s="10" t="s">
        <v>0</v>
      </c>
    </row>
    <row r="889" spans="1:12" x14ac:dyDescent="0.25">
      <c r="A889" s="2" t="s">
        <v>3537</v>
      </c>
      <c r="B889" s="8">
        <v>43837</v>
      </c>
      <c r="C889" s="12" t="s">
        <v>3538</v>
      </c>
      <c r="D889" s="10" t="s">
        <v>1</v>
      </c>
      <c r="E889" s="11">
        <f>1827+1522.5</f>
        <v>3349.5</v>
      </c>
      <c r="F889" s="8">
        <v>43831</v>
      </c>
      <c r="G889" s="8">
        <v>44196</v>
      </c>
      <c r="H889" s="11">
        <v>313.49</v>
      </c>
      <c r="I889" s="10" t="s">
        <v>2430</v>
      </c>
      <c r="J889" s="2" t="s">
        <v>2431</v>
      </c>
      <c r="K889" s="10">
        <v>1095702488</v>
      </c>
      <c r="L889" s="10" t="s">
        <v>0</v>
      </c>
    </row>
    <row r="890" spans="1:12" x14ac:dyDescent="0.25">
      <c r="A890" s="2" t="s">
        <v>3539</v>
      </c>
      <c r="B890" s="8">
        <v>43837</v>
      </c>
      <c r="C890" s="12" t="s">
        <v>3540</v>
      </c>
      <c r="D890" s="10">
        <v>38</v>
      </c>
      <c r="E890" s="11">
        <v>171192</v>
      </c>
      <c r="F890" s="8">
        <v>43831</v>
      </c>
      <c r="G890" s="8">
        <v>44196</v>
      </c>
      <c r="H890" s="11">
        <v>0</v>
      </c>
      <c r="I890" s="10" t="s">
        <v>226</v>
      </c>
      <c r="J890" s="2" t="s">
        <v>227</v>
      </c>
      <c r="K890" s="10" t="s">
        <v>3541</v>
      </c>
      <c r="L890" s="10" t="s">
        <v>0</v>
      </c>
    </row>
    <row r="891" spans="1:12" x14ac:dyDescent="0.25">
      <c r="A891" s="2" t="s">
        <v>3542</v>
      </c>
      <c r="B891" s="8">
        <v>43840</v>
      </c>
      <c r="C891" s="12" t="s">
        <v>3543</v>
      </c>
      <c r="D891" s="10">
        <v>38</v>
      </c>
      <c r="E891" s="11">
        <v>15361.29</v>
      </c>
      <c r="F891" s="8">
        <v>43840</v>
      </c>
      <c r="G891" s="8">
        <v>44206</v>
      </c>
      <c r="H891" s="11">
        <v>4526.9699999999993</v>
      </c>
      <c r="I891" s="10" t="s">
        <v>3544</v>
      </c>
      <c r="J891" s="2" t="s">
        <v>3545</v>
      </c>
      <c r="K891" s="10" t="s">
        <v>3546</v>
      </c>
      <c r="L891" s="10" t="s">
        <v>0</v>
      </c>
    </row>
    <row r="892" spans="1:12" x14ac:dyDescent="0.25">
      <c r="A892" s="2" t="s">
        <v>3547</v>
      </c>
      <c r="B892" s="8">
        <v>43840</v>
      </c>
      <c r="C892" s="12" t="s">
        <v>3548</v>
      </c>
      <c r="D892" s="10" t="s">
        <v>1</v>
      </c>
      <c r="E892" s="11">
        <v>636000</v>
      </c>
      <c r="F892" s="8">
        <v>43831</v>
      </c>
      <c r="G892" s="8">
        <v>44196</v>
      </c>
      <c r="H892" s="11">
        <v>493721.10000000009</v>
      </c>
      <c r="I892" s="10" t="s">
        <v>3549</v>
      </c>
      <c r="J892" s="2" t="s">
        <v>3550</v>
      </c>
      <c r="K892" s="10" t="s">
        <v>3551</v>
      </c>
      <c r="L892" s="10" t="s">
        <v>0</v>
      </c>
    </row>
    <row r="893" spans="1:12" x14ac:dyDescent="0.25">
      <c r="A893" s="2" t="s">
        <v>3552</v>
      </c>
      <c r="B893" s="8">
        <v>43843</v>
      </c>
      <c r="C893" s="12" t="s">
        <v>3553</v>
      </c>
      <c r="D893" s="10" t="s">
        <v>2072</v>
      </c>
      <c r="E893" s="11">
        <v>21000</v>
      </c>
      <c r="F893" s="8">
        <v>43843</v>
      </c>
      <c r="G893" s="8">
        <v>44135</v>
      </c>
      <c r="H893" s="11">
        <v>20600</v>
      </c>
      <c r="I893" s="10" t="s">
        <v>216</v>
      </c>
      <c r="J893" s="2" t="s">
        <v>217</v>
      </c>
      <c r="K893" s="10" t="s">
        <v>3554</v>
      </c>
      <c r="L893" s="10" t="s">
        <v>0</v>
      </c>
    </row>
    <row r="894" spans="1:12" x14ac:dyDescent="0.25">
      <c r="A894" s="2" t="s">
        <v>3555</v>
      </c>
      <c r="B894" s="8">
        <v>43843</v>
      </c>
      <c r="C894" s="12" t="s">
        <v>3556</v>
      </c>
      <c r="D894" s="10" t="s">
        <v>2072</v>
      </c>
      <c r="E894" s="11">
        <v>35000</v>
      </c>
      <c r="F894" s="8">
        <v>43843</v>
      </c>
      <c r="G894" s="8">
        <v>44196</v>
      </c>
      <c r="H894" s="11">
        <v>35000</v>
      </c>
      <c r="I894" s="10" t="s">
        <v>3557</v>
      </c>
      <c r="J894" s="2" t="s">
        <v>3558</v>
      </c>
      <c r="K894" s="10" t="s">
        <v>3559</v>
      </c>
      <c r="L894" s="10" t="s">
        <v>0</v>
      </c>
    </row>
    <row r="895" spans="1:12" x14ac:dyDescent="0.25">
      <c r="A895" s="2" t="s">
        <v>3560</v>
      </c>
      <c r="B895" s="8">
        <v>43843</v>
      </c>
      <c r="C895" s="12" t="s">
        <v>3561</v>
      </c>
      <c r="D895" s="10" t="s">
        <v>1</v>
      </c>
      <c r="E895" s="11">
        <v>39800</v>
      </c>
      <c r="F895" s="8">
        <v>43831</v>
      </c>
      <c r="G895" s="8">
        <v>43982</v>
      </c>
      <c r="H895" s="11">
        <v>39800</v>
      </c>
      <c r="I895" s="10" t="s">
        <v>664</v>
      </c>
      <c r="J895" s="2" t="s">
        <v>665</v>
      </c>
      <c r="K895" s="10" t="s">
        <v>3562</v>
      </c>
      <c r="L895" s="10" t="s">
        <v>0</v>
      </c>
    </row>
    <row r="896" spans="1:12" x14ac:dyDescent="0.25">
      <c r="A896" s="2" t="s">
        <v>3565</v>
      </c>
      <c r="B896" s="8">
        <v>43844</v>
      </c>
      <c r="C896" s="12" t="s">
        <v>3566</v>
      </c>
      <c r="D896" s="10" t="s">
        <v>1</v>
      </c>
      <c r="E896" s="11">
        <v>10500</v>
      </c>
      <c r="F896" s="8">
        <v>43832</v>
      </c>
      <c r="G896" s="8">
        <v>43922</v>
      </c>
      <c r="H896" s="11">
        <v>7629.6299999999992</v>
      </c>
      <c r="I896" s="10" t="s">
        <v>3567</v>
      </c>
      <c r="J896" s="2" t="s">
        <v>3568</v>
      </c>
      <c r="K896" s="10" t="s">
        <v>3569</v>
      </c>
      <c r="L896" s="10" t="s">
        <v>0</v>
      </c>
    </row>
    <row r="897" spans="1:12" x14ac:dyDescent="0.25">
      <c r="A897" s="2" t="s">
        <v>3570</v>
      </c>
      <c r="B897" s="8">
        <v>43844</v>
      </c>
      <c r="C897" s="12" t="s">
        <v>3571</v>
      </c>
      <c r="D897" s="10" t="s">
        <v>1</v>
      </c>
      <c r="E897" s="11">
        <v>16275.89</v>
      </c>
      <c r="F897" s="8">
        <v>43832</v>
      </c>
      <c r="G897" s="8">
        <v>44104</v>
      </c>
      <c r="H897" s="11">
        <v>16275.890000000001</v>
      </c>
      <c r="I897" s="10" t="s">
        <v>3567</v>
      </c>
      <c r="J897" s="2" t="s">
        <v>3568</v>
      </c>
      <c r="K897" s="10" t="s">
        <v>3572</v>
      </c>
      <c r="L897" s="10" t="s">
        <v>0</v>
      </c>
    </row>
    <row r="898" spans="1:12" x14ac:dyDescent="0.25">
      <c r="A898" s="2" t="s">
        <v>3573</v>
      </c>
      <c r="B898" s="8">
        <v>43844</v>
      </c>
      <c r="C898" s="12" t="s">
        <v>3574</v>
      </c>
      <c r="D898" s="10">
        <v>38</v>
      </c>
      <c r="E898" s="11">
        <v>7277.09</v>
      </c>
      <c r="F898" s="8">
        <v>43844</v>
      </c>
      <c r="G898" s="8">
        <v>44210</v>
      </c>
      <c r="H898" s="11">
        <v>0</v>
      </c>
      <c r="I898" s="10" t="s">
        <v>3575</v>
      </c>
      <c r="J898" s="2" t="s">
        <v>3576</v>
      </c>
      <c r="K898" s="10" t="s">
        <v>3577</v>
      </c>
      <c r="L898" s="10" t="s">
        <v>0</v>
      </c>
    </row>
    <row r="899" spans="1:12" x14ac:dyDescent="0.25">
      <c r="A899" s="2" t="s">
        <v>3578</v>
      </c>
      <c r="B899" s="8">
        <v>43844</v>
      </c>
      <c r="C899" s="12" t="s">
        <v>3579</v>
      </c>
      <c r="D899" s="10" t="s">
        <v>1</v>
      </c>
      <c r="E899" s="11">
        <v>51120</v>
      </c>
      <c r="F899" s="8">
        <v>43800</v>
      </c>
      <c r="G899" s="8">
        <v>44377</v>
      </c>
      <c r="H899" s="11">
        <v>40896</v>
      </c>
      <c r="I899" s="10" t="s">
        <v>3580</v>
      </c>
      <c r="J899" s="2" t="s">
        <v>3581</v>
      </c>
      <c r="K899" s="10" t="s">
        <v>3582</v>
      </c>
      <c r="L899" s="10" t="s">
        <v>0</v>
      </c>
    </row>
    <row r="900" spans="1:12" x14ac:dyDescent="0.25">
      <c r="A900" s="2" t="s">
        <v>3583</v>
      </c>
      <c r="B900" s="8">
        <v>43844</v>
      </c>
      <c r="C900" s="12" t="s">
        <v>3584</v>
      </c>
      <c r="D900" s="10" t="s">
        <v>1</v>
      </c>
      <c r="E900" s="11">
        <v>11000</v>
      </c>
      <c r="F900" s="8">
        <v>43831</v>
      </c>
      <c r="G900" s="8">
        <v>43922</v>
      </c>
      <c r="H900" s="11">
        <v>7498.53</v>
      </c>
      <c r="I900" s="10" t="s">
        <v>3585</v>
      </c>
      <c r="J900" s="2" t="s">
        <v>3586</v>
      </c>
      <c r="K900" s="10" t="s">
        <v>3587</v>
      </c>
      <c r="L900" s="10" t="s">
        <v>0</v>
      </c>
    </row>
    <row r="901" spans="1:12" x14ac:dyDescent="0.25">
      <c r="A901" s="2" t="s">
        <v>3588</v>
      </c>
      <c r="B901" s="8">
        <v>43846</v>
      </c>
      <c r="C901" s="12" t="s">
        <v>3589</v>
      </c>
      <c r="D901" s="10" t="s">
        <v>1</v>
      </c>
      <c r="E901" s="11">
        <v>31207.9</v>
      </c>
      <c r="F901" s="8">
        <v>43831</v>
      </c>
      <c r="G901" s="8">
        <v>43982</v>
      </c>
      <c r="H901" s="11">
        <v>31207.9</v>
      </c>
      <c r="I901" s="10" t="s">
        <v>3590</v>
      </c>
      <c r="J901" s="2" t="s">
        <v>3591</v>
      </c>
      <c r="K901" s="10" t="s">
        <v>3592</v>
      </c>
      <c r="L901" s="10" t="s">
        <v>0</v>
      </c>
    </row>
    <row r="902" spans="1:12" x14ac:dyDescent="0.25">
      <c r="A902" s="2" t="s">
        <v>3593</v>
      </c>
      <c r="B902" s="8">
        <v>43846</v>
      </c>
      <c r="C902" s="12" t="s">
        <v>3594</v>
      </c>
      <c r="D902" s="10" t="s">
        <v>1</v>
      </c>
      <c r="E902" s="11">
        <v>36986.25</v>
      </c>
      <c r="F902" s="8">
        <v>43831</v>
      </c>
      <c r="G902" s="8">
        <v>44043</v>
      </c>
      <c r="H902" s="11">
        <v>31702.5</v>
      </c>
      <c r="I902" s="10" t="s">
        <v>3595</v>
      </c>
      <c r="J902" s="2" t="s">
        <v>3596</v>
      </c>
      <c r="K902" s="10" t="s">
        <v>3597</v>
      </c>
      <c r="L902" s="10" t="s">
        <v>0</v>
      </c>
    </row>
    <row r="903" spans="1:12" x14ac:dyDescent="0.25">
      <c r="A903" s="2" t="s">
        <v>3598</v>
      </c>
      <c r="B903" s="8">
        <v>43846</v>
      </c>
      <c r="C903" s="12" t="s">
        <v>3599</v>
      </c>
      <c r="D903" s="10" t="s">
        <v>1</v>
      </c>
      <c r="E903" s="11">
        <v>36000</v>
      </c>
      <c r="F903" s="8">
        <v>43739</v>
      </c>
      <c r="G903" s="8">
        <v>43921</v>
      </c>
      <c r="H903" s="11">
        <v>35817.29</v>
      </c>
      <c r="I903" s="10" t="s">
        <v>123</v>
      </c>
      <c r="J903" s="2" t="s">
        <v>124</v>
      </c>
      <c r="K903" s="10" t="s">
        <v>3600</v>
      </c>
      <c r="L903" s="10" t="s">
        <v>0</v>
      </c>
    </row>
    <row r="904" spans="1:12" x14ac:dyDescent="0.25">
      <c r="A904" s="2" t="s">
        <v>3601</v>
      </c>
      <c r="B904" s="8">
        <v>43850</v>
      </c>
      <c r="C904" s="12" t="s">
        <v>3602</v>
      </c>
      <c r="D904" s="10" t="s">
        <v>1</v>
      </c>
      <c r="E904" s="11">
        <v>10000</v>
      </c>
      <c r="F904" s="8">
        <v>43831</v>
      </c>
      <c r="G904" s="8">
        <v>44196</v>
      </c>
      <c r="H904" s="11">
        <v>6576.03</v>
      </c>
      <c r="I904" s="10" t="s">
        <v>336</v>
      </c>
      <c r="J904" s="2" t="s">
        <v>337</v>
      </c>
      <c r="K904" s="10" t="s">
        <v>3603</v>
      </c>
      <c r="L904" s="10" t="s">
        <v>0</v>
      </c>
    </row>
    <row r="905" spans="1:12" x14ac:dyDescent="0.25">
      <c r="A905" s="2" t="s">
        <v>3604</v>
      </c>
      <c r="B905" s="8">
        <v>43851</v>
      </c>
      <c r="C905" s="12" t="s">
        <v>3605</v>
      </c>
      <c r="D905" s="10" t="s">
        <v>1</v>
      </c>
      <c r="E905" s="11">
        <v>2028</v>
      </c>
      <c r="F905" s="8">
        <v>43814</v>
      </c>
      <c r="G905" s="8">
        <v>43921</v>
      </c>
      <c r="H905" s="11">
        <v>2028</v>
      </c>
      <c r="I905" s="10" t="s">
        <v>3544</v>
      </c>
      <c r="J905" s="2" t="s">
        <v>3545</v>
      </c>
      <c r="K905" s="10" t="s">
        <v>3606</v>
      </c>
      <c r="L905" s="10" t="s">
        <v>0</v>
      </c>
    </row>
    <row r="906" spans="1:12" x14ac:dyDescent="0.25">
      <c r="A906" s="2" t="s">
        <v>3607</v>
      </c>
      <c r="B906" s="8">
        <v>43854</v>
      </c>
      <c r="C906" s="12" t="s">
        <v>3608</v>
      </c>
      <c r="D906" s="10" t="s">
        <v>1</v>
      </c>
      <c r="E906" s="11">
        <v>4194.18</v>
      </c>
      <c r="F906" s="8">
        <v>43845</v>
      </c>
      <c r="G906" s="8">
        <v>43921</v>
      </c>
      <c r="H906" s="11">
        <v>4194.18</v>
      </c>
      <c r="I906" s="10" t="s">
        <v>3585</v>
      </c>
      <c r="J906" s="2" t="s">
        <v>3586</v>
      </c>
      <c r="K906" s="10" t="s">
        <v>3609</v>
      </c>
      <c r="L906" s="10" t="s">
        <v>0</v>
      </c>
    </row>
    <row r="907" spans="1:12" x14ac:dyDescent="0.25">
      <c r="A907" s="2" t="s">
        <v>3611</v>
      </c>
      <c r="B907" s="8">
        <v>43854</v>
      </c>
      <c r="C907" s="12" t="s">
        <v>3612</v>
      </c>
      <c r="D907" s="10" t="s">
        <v>1</v>
      </c>
      <c r="E907" s="11">
        <v>7680</v>
      </c>
      <c r="F907" s="8">
        <v>43831</v>
      </c>
      <c r="G907" s="8">
        <v>44196</v>
      </c>
      <c r="H907" s="11">
        <v>7680</v>
      </c>
      <c r="I907" s="10" t="s">
        <v>3613</v>
      </c>
      <c r="J907" s="2" t="s">
        <v>3614</v>
      </c>
      <c r="K907" s="10" t="s">
        <v>3615</v>
      </c>
      <c r="L907" s="10" t="s">
        <v>0</v>
      </c>
    </row>
    <row r="908" spans="1:12" x14ac:dyDescent="0.25">
      <c r="A908" s="2" t="s">
        <v>3616</v>
      </c>
      <c r="B908" s="8">
        <v>43854</v>
      </c>
      <c r="C908" s="12" t="s">
        <v>3617</v>
      </c>
      <c r="D908" s="10" t="s">
        <v>1</v>
      </c>
      <c r="E908" s="11">
        <v>12000</v>
      </c>
      <c r="F908" s="8">
        <v>43831</v>
      </c>
      <c r="G908" s="8">
        <v>43921</v>
      </c>
      <c r="H908" s="11">
        <v>11587.26</v>
      </c>
      <c r="I908" s="10" t="s">
        <v>3585</v>
      </c>
      <c r="J908" s="2" t="s">
        <v>3586</v>
      </c>
      <c r="K908" s="10" t="s">
        <v>3618</v>
      </c>
      <c r="L908" s="10" t="s">
        <v>0</v>
      </c>
    </row>
    <row r="909" spans="1:12" x14ac:dyDescent="0.25">
      <c r="A909" s="2" t="s">
        <v>3619</v>
      </c>
      <c r="B909" s="8">
        <v>43854</v>
      </c>
      <c r="C909" s="12" t="s">
        <v>3620</v>
      </c>
      <c r="D909" s="10" t="s">
        <v>1</v>
      </c>
      <c r="E909" s="11">
        <v>72000</v>
      </c>
      <c r="F909" s="8">
        <v>43800</v>
      </c>
      <c r="G909" s="8">
        <v>43861</v>
      </c>
      <c r="H909" s="11">
        <v>69460.929999999993</v>
      </c>
      <c r="I909" s="10" t="s">
        <v>3621</v>
      </c>
      <c r="J909" s="2" t="s">
        <v>3622</v>
      </c>
      <c r="K909" s="10" t="s">
        <v>3623</v>
      </c>
      <c r="L909" s="10" t="s">
        <v>0</v>
      </c>
    </row>
    <row r="910" spans="1:12" x14ac:dyDescent="0.25">
      <c r="A910" s="2" t="s">
        <v>3624</v>
      </c>
      <c r="B910" s="8">
        <v>43857</v>
      </c>
      <c r="C910" s="12" t="s">
        <v>3625</v>
      </c>
      <c r="D910" s="10" t="s">
        <v>1</v>
      </c>
      <c r="E910" s="11">
        <v>24000</v>
      </c>
      <c r="F910" s="8">
        <v>43831</v>
      </c>
      <c r="G910" s="8">
        <v>44196</v>
      </c>
      <c r="H910" s="11">
        <v>0</v>
      </c>
      <c r="I910" s="10" t="s">
        <v>710</v>
      </c>
      <c r="J910" s="2" t="s">
        <v>711</v>
      </c>
      <c r="K910" s="10" t="s">
        <v>3626</v>
      </c>
      <c r="L910" s="10" t="s">
        <v>0</v>
      </c>
    </row>
    <row r="911" spans="1:12" x14ac:dyDescent="0.25">
      <c r="A911" s="2" t="s">
        <v>3627</v>
      </c>
      <c r="B911" s="8">
        <v>43857</v>
      </c>
      <c r="C911" s="12" t="s">
        <v>3628</v>
      </c>
      <c r="D911" s="10" t="s">
        <v>1</v>
      </c>
      <c r="E911" s="11">
        <v>41580</v>
      </c>
      <c r="F911" s="8">
        <v>43831</v>
      </c>
      <c r="G911" s="8">
        <v>44196</v>
      </c>
      <c r="H911" s="11">
        <v>34772.579999999994</v>
      </c>
      <c r="I911" s="10" t="s">
        <v>3563</v>
      </c>
      <c r="J911" s="2" t="s">
        <v>3564</v>
      </c>
      <c r="K911" s="10" t="s">
        <v>3629</v>
      </c>
      <c r="L911" s="10" t="s">
        <v>0</v>
      </c>
    </row>
    <row r="912" spans="1:12" x14ac:dyDescent="0.25">
      <c r="A912" s="2" t="s">
        <v>3630</v>
      </c>
      <c r="B912" s="8">
        <v>43857</v>
      </c>
      <c r="C912" s="12" t="s">
        <v>3631</v>
      </c>
      <c r="D912" s="10" t="s">
        <v>1</v>
      </c>
      <c r="E912" s="11">
        <v>38000</v>
      </c>
      <c r="F912" s="8">
        <v>43862</v>
      </c>
      <c r="G912" s="8">
        <v>44227</v>
      </c>
      <c r="H912" s="11">
        <v>11580</v>
      </c>
      <c r="I912" s="10" t="s">
        <v>2390</v>
      </c>
      <c r="J912" s="2" t="s">
        <v>2391</v>
      </c>
      <c r="K912" s="10" t="s">
        <v>3632</v>
      </c>
      <c r="L912" s="10" t="s">
        <v>0</v>
      </c>
    </row>
    <row r="913" spans="1:12" x14ac:dyDescent="0.25">
      <c r="A913" s="2" t="s">
        <v>3633</v>
      </c>
      <c r="B913" s="8">
        <v>43858</v>
      </c>
      <c r="C913" s="12" t="s">
        <v>3634</v>
      </c>
      <c r="D913" s="10" t="s">
        <v>1</v>
      </c>
      <c r="E913" s="11">
        <v>240000</v>
      </c>
      <c r="F913" s="8">
        <v>43831</v>
      </c>
      <c r="G913" s="8">
        <v>44012</v>
      </c>
      <c r="H913" s="11">
        <v>239869.88999999998</v>
      </c>
      <c r="I913" s="10" t="s">
        <v>1858</v>
      </c>
      <c r="J913" s="2" t="s">
        <v>1859</v>
      </c>
      <c r="K913" s="10" t="s">
        <v>3635</v>
      </c>
      <c r="L913" s="10" t="s">
        <v>0</v>
      </c>
    </row>
    <row r="914" spans="1:12" x14ac:dyDescent="0.25">
      <c r="A914" s="2" t="s">
        <v>3636</v>
      </c>
      <c r="B914" s="8">
        <v>43858</v>
      </c>
      <c r="C914" s="12" t="s">
        <v>3637</v>
      </c>
      <c r="D914" s="10" t="s">
        <v>1</v>
      </c>
      <c r="E914" s="11">
        <v>11000</v>
      </c>
      <c r="F914" s="8">
        <v>43837</v>
      </c>
      <c r="G914" s="8">
        <v>43896</v>
      </c>
      <c r="H914" s="11">
        <v>7591.95</v>
      </c>
      <c r="I914" s="10" t="s">
        <v>3638</v>
      </c>
      <c r="J914" s="2" t="s">
        <v>3639</v>
      </c>
      <c r="K914" s="10" t="s">
        <v>3640</v>
      </c>
      <c r="L914" s="10" t="s">
        <v>0</v>
      </c>
    </row>
    <row r="915" spans="1:12" x14ac:dyDescent="0.25">
      <c r="A915" s="2" t="s">
        <v>3641</v>
      </c>
      <c r="B915" s="8">
        <v>43860</v>
      </c>
      <c r="C915" s="12" t="s">
        <v>3642</v>
      </c>
      <c r="D915" s="10" t="s">
        <v>1</v>
      </c>
      <c r="E915" s="11">
        <v>72000</v>
      </c>
      <c r="F915" s="8">
        <v>43831</v>
      </c>
      <c r="G915" s="8">
        <v>44012</v>
      </c>
      <c r="H915" s="11">
        <v>71638.009999999995</v>
      </c>
      <c r="I915" s="10" t="s">
        <v>996</v>
      </c>
      <c r="J915" s="2" t="s">
        <v>997</v>
      </c>
      <c r="K915" s="10" t="s">
        <v>3643</v>
      </c>
      <c r="L915" s="10" t="s">
        <v>0</v>
      </c>
    </row>
    <row r="916" spans="1:12" x14ac:dyDescent="0.25">
      <c r="A916" s="2" t="s">
        <v>3644</v>
      </c>
      <c r="B916" s="8">
        <v>43860</v>
      </c>
      <c r="C916" s="12" t="s">
        <v>3645</v>
      </c>
      <c r="D916" s="10" t="s">
        <v>1</v>
      </c>
      <c r="E916" s="11">
        <v>4000</v>
      </c>
      <c r="F916" s="8">
        <v>43831</v>
      </c>
      <c r="G916" s="8">
        <v>44196</v>
      </c>
      <c r="H916" s="11">
        <v>1789.5</v>
      </c>
      <c r="I916" s="10" t="s">
        <v>3646</v>
      </c>
      <c r="J916" s="2" t="s">
        <v>3647</v>
      </c>
      <c r="K916" s="10" t="s">
        <v>3648</v>
      </c>
      <c r="L916" s="10" t="s">
        <v>0</v>
      </c>
    </row>
    <row r="917" spans="1:12" x14ac:dyDescent="0.25">
      <c r="A917" s="2" t="s">
        <v>3649</v>
      </c>
      <c r="B917" s="8">
        <v>43864</v>
      </c>
      <c r="C917" s="12" t="s">
        <v>3650</v>
      </c>
      <c r="D917" s="10" t="s">
        <v>2072</v>
      </c>
      <c r="E917" s="11">
        <v>33000</v>
      </c>
      <c r="F917" s="8">
        <v>43850</v>
      </c>
      <c r="G917" s="8">
        <v>44316</v>
      </c>
      <c r="H917" s="11">
        <v>26400</v>
      </c>
      <c r="I917" s="10" t="s">
        <v>3651</v>
      </c>
      <c r="J917" s="2" t="s">
        <v>3652</v>
      </c>
      <c r="K917" s="10" t="s">
        <v>3653</v>
      </c>
      <c r="L917" s="10" t="s">
        <v>0</v>
      </c>
    </row>
    <row r="918" spans="1:12" x14ac:dyDescent="0.25">
      <c r="A918" s="2" t="s">
        <v>3654</v>
      </c>
      <c r="B918" s="8">
        <v>43864</v>
      </c>
      <c r="C918" s="12" t="s">
        <v>3655</v>
      </c>
      <c r="D918" s="10" t="s">
        <v>1</v>
      </c>
      <c r="E918" s="11">
        <v>13500</v>
      </c>
      <c r="F918" s="8">
        <v>43860</v>
      </c>
      <c r="G918" s="8">
        <v>44043</v>
      </c>
      <c r="H918" s="11">
        <v>12756.210000000001</v>
      </c>
      <c r="I918" s="10" t="s">
        <v>3567</v>
      </c>
      <c r="J918" s="2" t="s">
        <v>3568</v>
      </c>
      <c r="K918" s="10" t="s">
        <v>3656</v>
      </c>
      <c r="L918" s="10" t="s">
        <v>0</v>
      </c>
    </row>
    <row r="919" spans="1:12" x14ac:dyDescent="0.25">
      <c r="A919" s="2" t="s">
        <v>3657</v>
      </c>
      <c r="B919" s="8">
        <v>43864</v>
      </c>
      <c r="C919" s="12" t="s">
        <v>3658</v>
      </c>
      <c r="D919" s="10" t="s">
        <v>1</v>
      </c>
      <c r="E919" s="11">
        <v>3640</v>
      </c>
      <c r="F919" s="8">
        <v>43831</v>
      </c>
      <c r="G919" s="8">
        <v>44196</v>
      </c>
      <c r="H919" s="11">
        <v>3740.8</v>
      </c>
      <c r="I919" s="10" t="s">
        <v>1599</v>
      </c>
      <c r="J919" s="2" t="s">
        <v>1600</v>
      </c>
      <c r="K919" s="10" t="s">
        <v>3659</v>
      </c>
      <c r="L919" s="10" t="s">
        <v>0</v>
      </c>
    </row>
    <row r="920" spans="1:12" x14ac:dyDescent="0.25">
      <c r="A920" s="2" t="s">
        <v>3660</v>
      </c>
      <c r="B920" s="8">
        <v>43865</v>
      </c>
      <c r="C920" s="12" t="s">
        <v>3661</v>
      </c>
      <c r="D920" s="10" t="s">
        <v>1</v>
      </c>
      <c r="E920" s="11">
        <v>5000</v>
      </c>
      <c r="F920" s="8">
        <v>43862</v>
      </c>
      <c r="G920" s="8">
        <v>44592</v>
      </c>
      <c r="H920" s="11">
        <v>940</v>
      </c>
      <c r="I920" s="10" t="s">
        <v>3662</v>
      </c>
      <c r="J920" s="2" t="s">
        <v>3663</v>
      </c>
      <c r="K920" s="10" t="s">
        <v>3664</v>
      </c>
      <c r="L920" s="10" t="s">
        <v>0</v>
      </c>
    </row>
    <row r="921" spans="1:12" x14ac:dyDescent="0.25">
      <c r="A921" s="2" t="s">
        <v>3665</v>
      </c>
      <c r="B921" s="8">
        <v>43865</v>
      </c>
      <c r="C921" s="12" t="s">
        <v>3666</v>
      </c>
      <c r="D921" s="10" t="s">
        <v>1</v>
      </c>
      <c r="E921" s="11">
        <v>38600</v>
      </c>
      <c r="F921" s="8">
        <v>43865</v>
      </c>
      <c r="G921" s="8">
        <v>44286</v>
      </c>
      <c r="H921" s="11">
        <v>19299.989999999998</v>
      </c>
      <c r="I921" s="10" t="s">
        <v>236</v>
      </c>
      <c r="J921" s="2" t="s">
        <v>237</v>
      </c>
      <c r="K921" s="10" t="s">
        <v>3667</v>
      </c>
      <c r="L921" s="10" t="s">
        <v>0</v>
      </c>
    </row>
    <row r="922" spans="1:12" x14ac:dyDescent="0.25">
      <c r="A922" s="2" t="s">
        <v>3668</v>
      </c>
      <c r="B922" s="8">
        <v>43865</v>
      </c>
      <c r="C922" s="12" t="s">
        <v>3669</v>
      </c>
      <c r="D922" s="10" t="s">
        <v>1</v>
      </c>
      <c r="E922" s="11">
        <v>39000</v>
      </c>
      <c r="F922" s="8">
        <v>43865</v>
      </c>
      <c r="G922" s="8">
        <v>44012</v>
      </c>
      <c r="H922" s="11">
        <v>38805</v>
      </c>
      <c r="I922" s="10" t="s">
        <v>3670</v>
      </c>
      <c r="J922" s="2" t="s">
        <v>3671</v>
      </c>
      <c r="K922" s="10" t="s">
        <v>3672</v>
      </c>
      <c r="L922" s="10" t="s">
        <v>0</v>
      </c>
    </row>
    <row r="923" spans="1:12" x14ac:dyDescent="0.25">
      <c r="A923" s="2" t="s">
        <v>3673</v>
      </c>
      <c r="B923" s="8">
        <v>43865</v>
      </c>
      <c r="C923" s="12" t="s">
        <v>3674</v>
      </c>
      <c r="D923" s="10" t="s">
        <v>1</v>
      </c>
      <c r="E923" s="11">
        <v>20000</v>
      </c>
      <c r="F923" s="8">
        <v>43891</v>
      </c>
      <c r="G923" s="8">
        <v>44255</v>
      </c>
      <c r="H923" s="11">
        <v>6010.4</v>
      </c>
      <c r="I923" s="10" t="s">
        <v>3675</v>
      </c>
      <c r="J923" s="2" t="s">
        <v>3676</v>
      </c>
      <c r="K923" s="10" t="s">
        <v>3677</v>
      </c>
      <c r="L923" s="10" t="s">
        <v>0</v>
      </c>
    </row>
    <row r="924" spans="1:12" x14ac:dyDescent="0.25">
      <c r="A924" s="2" t="s">
        <v>3678</v>
      </c>
      <c r="B924" s="8">
        <v>43865</v>
      </c>
      <c r="C924" s="12" t="s">
        <v>3679</v>
      </c>
      <c r="D924" s="10" t="s">
        <v>1</v>
      </c>
      <c r="E924" s="11">
        <v>39900</v>
      </c>
      <c r="F924" s="8">
        <v>43709</v>
      </c>
      <c r="G924" s="8">
        <v>43861</v>
      </c>
      <c r="H924" s="11">
        <v>32644.71</v>
      </c>
      <c r="I924" s="10" t="s">
        <v>3680</v>
      </c>
      <c r="J924" s="2" t="s">
        <v>3681</v>
      </c>
      <c r="K924" s="10" t="s">
        <v>3682</v>
      </c>
      <c r="L924" s="10" t="s">
        <v>0</v>
      </c>
    </row>
    <row r="925" spans="1:12" x14ac:dyDescent="0.25">
      <c r="A925" s="2" t="s">
        <v>3683</v>
      </c>
      <c r="B925" s="8">
        <v>43866</v>
      </c>
      <c r="C925" s="12" t="s">
        <v>3684</v>
      </c>
      <c r="D925" s="10" t="s">
        <v>1</v>
      </c>
      <c r="E925" s="11">
        <v>500</v>
      </c>
      <c r="F925" s="8">
        <v>43831</v>
      </c>
      <c r="G925" s="8">
        <v>44196</v>
      </c>
      <c r="H925" s="11">
        <v>84</v>
      </c>
      <c r="I925" s="10" t="s">
        <v>538</v>
      </c>
      <c r="J925" s="2" t="s">
        <v>539</v>
      </c>
      <c r="K925" s="10" t="s">
        <v>3685</v>
      </c>
      <c r="L925" s="10" t="s">
        <v>0</v>
      </c>
    </row>
    <row r="926" spans="1:12" x14ac:dyDescent="0.25">
      <c r="A926" s="2" t="s">
        <v>3686</v>
      </c>
      <c r="B926" s="8">
        <v>43867</v>
      </c>
      <c r="C926" s="12" t="s">
        <v>3687</v>
      </c>
      <c r="D926" s="10" t="s">
        <v>1</v>
      </c>
      <c r="E926" s="11">
        <v>5812.5</v>
      </c>
      <c r="F926" s="8">
        <v>43867</v>
      </c>
      <c r="G926" s="8">
        <v>44196</v>
      </c>
      <c r="H926" s="11">
        <v>0</v>
      </c>
      <c r="I926" s="10" t="s">
        <v>370</v>
      </c>
      <c r="J926" s="2" t="s">
        <v>371</v>
      </c>
      <c r="K926" s="10" t="s">
        <v>3688</v>
      </c>
      <c r="L926" s="10" t="s">
        <v>0</v>
      </c>
    </row>
    <row r="927" spans="1:12" x14ac:dyDescent="0.25">
      <c r="A927" s="2" t="s">
        <v>3689</v>
      </c>
      <c r="B927" s="8">
        <v>43868</v>
      </c>
      <c r="C927" s="12" t="s">
        <v>3690</v>
      </c>
      <c r="D927" s="10" t="s">
        <v>1</v>
      </c>
      <c r="E927" s="11">
        <v>7800</v>
      </c>
      <c r="F927" s="8">
        <v>43800</v>
      </c>
      <c r="G927" s="8">
        <v>44196</v>
      </c>
      <c r="H927" s="11">
        <v>5344</v>
      </c>
      <c r="I927" s="10" t="s">
        <v>3691</v>
      </c>
      <c r="J927" s="2" t="s">
        <v>3692</v>
      </c>
      <c r="K927" s="10" t="s">
        <v>3693</v>
      </c>
      <c r="L927" s="10" t="s">
        <v>0</v>
      </c>
    </row>
    <row r="928" spans="1:12" x14ac:dyDescent="0.25">
      <c r="A928" s="2" t="s">
        <v>3694</v>
      </c>
      <c r="B928" s="8">
        <v>43868</v>
      </c>
      <c r="C928" s="12" t="s">
        <v>3695</v>
      </c>
      <c r="D928" s="10" t="s">
        <v>1</v>
      </c>
      <c r="E928" s="11">
        <v>387000</v>
      </c>
      <c r="F928" s="8">
        <v>43862</v>
      </c>
      <c r="G928" s="8">
        <v>44196</v>
      </c>
      <c r="H928" s="11">
        <v>347438.28</v>
      </c>
      <c r="I928" s="10" t="s">
        <v>3696</v>
      </c>
      <c r="J928" s="2" t="s">
        <v>3697</v>
      </c>
      <c r="K928" s="10" t="s">
        <v>3698</v>
      </c>
      <c r="L928" s="10" t="s">
        <v>0</v>
      </c>
    </row>
    <row r="929" spans="1:12" x14ac:dyDescent="0.25">
      <c r="A929" s="2" t="s">
        <v>3699</v>
      </c>
      <c r="B929" s="8">
        <v>43868</v>
      </c>
      <c r="C929" s="12" t="s">
        <v>3700</v>
      </c>
      <c r="D929" s="10" t="s">
        <v>1</v>
      </c>
      <c r="E929" s="11">
        <v>10000</v>
      </c>
      <c r="F929" s="8">
        <v>43831</v>
      </c>
      <c r="G929" s="8">
        <v>44196</v>
      </c>
      <c r="H929" s="11">
        <v>8200</v>
      </c>
      <c r="I929" s="10" t="s">
        <v>3701</v>
      </c>
      <c r="J929" s="2" t="s">
        <v>3702</v>
      </c>
      <c r="K929" s="10" t="s">
        <v>3703</v>
      </c>
      <c r="L929" s="10" t="s">
        <v>0</v>
      </c>
    </row>
    <row r="930" spans="1:12" x14ac:dyDescent="0.25">
      <c r="A930" s="2" t="s">
        <v>3705</v>
      </c>
      <c r="B930" s="8">
        <v>43871</v>
      </c>
      <c r="C930" s="12" t="s">
        <v>3704</v>
      </c>
      <c r="D930" s="10" t="s">
        <v>1</v>
      </c>
      <c r="E930" s="11">
        <v>39600</v>
      </c>
      <c r="F930" s="8">
        <v>43831</v>
      </c>
      <c r="G930" s="8">
        <v>44196</v>
      </c>
      <c r="H930" s="11">
        <v>38021</v>
      </c>
      <c r="I930" s="10" t="s">
        <v>2784</v>
      </c>
      <c r="J930" s="2" t="s">
        <v>2785</v>
      </c>
      <c r="K930" s="10" t="s">
        <v>3706</v>
      </c>
      <c r="L930" s="10" t="s">
        <v>0</v>
      </c>
    </row>
    <row r="931" spans="1:12" x14ac:dyDescent="0.25">
      <c r="A931" s="2" t="s">
        <v>3707</v>
      </c>
      <c r="B931" s="8">
        <v>43871</v>
      </c>
      <c r="C931" s="12" t="s">
        <v>3708</v>
      </c>
      <c r="D931" s="10" t="s">
        <v>1</v>
      </c>
      <c r="E931" s="11">
        <v>12000</v>
      </c>
      <c r="F931" s="8">
        <v>43830</v>
      </c>
      <c r="G931" s="8">
        <v>44377</v>
      </c>
      <c r="H931" s="11">
        <v>11696</v>
      </c>
      <c r="I931" s="10" t="s">
        <v>533</v>
      </c>
      <c r="J931" s="2" t="s">
        <v>534</v>
      </c>
      <c r="K931" s="10" t="s">
        <v>3709</v>
      </c>
      <c r="L931" s="10" t="s">
        <v>0</v>
      </c>
    </row>
    <row r="932" spans="1:12" x14ac:dyDescent="0.25">
      <c r="A932" s="2" t="s">
        <v>3710</v>
      </c>
      <c r="B932" s="8">
        <v>43871</v>
      </c>
      <c r="C932" s="12" t="s">
        <v>3711</v>
      </c>
      <c r="D932" s="10" t="s">
        <v>1</v>
      </c>
      <c r="E932" s="11">
        <v>25000</v>
      </c>
      <c r="F932" s="8">
        <v>43831</v>
      </c>
      <c r="G932" s="8">
        <v>44316</v>
      </c>
      <c r="H932" s="11">
        <v>18232</v>
      </c>
      <c r="I932" s="10" t="s">
        <v>397</v>
      </c>
      <c r="J932" s="2" t="s">
        <v>398</v>
      </c>
      <c r="K932" s="10" t="s">
        <v>3712</v>
      </c>
      <c r="L932" s="10" t="s">
        <v>0</v>
      </c>
    </row>
    <row r="933" spans="1:12" x14ac:dyDescent="0.25">
      <c r="A933" s="2" t="s">
        <v>3713</v>
      </c>
      <c r="B933" s="8">
        <v>43871</v>
      </c>
      <c r="C933" s="12" t="s">
        <v>3714</v>
      </c>
      <c r="D933" s="10">
        <v>38</v>
      </c>
      <c r="E933" s="11">
        <v>271015.19</v>
      </c>
      <c r="F933" s="8">
        <v>43874</v>
      </c>
      <c r="G933" s="8">
        <v>44286</v>
      </c>
      <c r="H933" s="11">
        <v>0</v>
      </c>
      <c r="I933" s="10" t="s">
        <v>3715</v>
      </c>
      <c r="J933" s="2" t="s">
        <v>3716</v>
      </c>
      <c r="K933" s="10" t="s">
        <v>3717</v>
      </c>
      <c r="L933" s="10" t="s">
        <v>0</v>
      </c>
    </row>
    <row r="934" spans="1:12" x14ac:dyDescent="0.25">
      <c r="A934" s="2" t="s">
        <v>3718</v>
      </c>
      <c r="B934" s="8">
        <v>43873</v>
      </c>
      <c r="C934" s="12" t="s">
        <v>3719</v>
      </c>
      <c r="D934" s="10" t="s">
        <v>1</v>
      </c>
      <c r="E934" s="11">
        <v>10000</v>
      </c>
      <c r="F934" s="8">
        <v>43831</v>
      </c>
      <c r="G934" s="8">
        <v>44196</v>
      </c>
      <c r="H934" s="11">
        <v>3973.78</v>
      </c>
      <c r="I934" s="10" t="s">
        <v>3680</v>
      </c>
      <c r="J934" s="2" t="s">
        <v>3681</v>
      </c>
      <c r="K934" s="10" t="s">
        <v>3720</v>
      </c>
      <c r="L934" s="10" t="s">
        <v>0</v>
      </c>
    </row>
    <row r="935" spans="1:12" x14ac:dyDescent="0.25">
      <c r="A935" s="2" t="s">
        <v>3721</v>
      </c>
      <c r="B935" s="8">
        <v>43875</v>
      </c>
      <c r="C935" s="12" t="s">
        <v>3722</v>
      </c>
      <c r="D935" s="10" t="s">
        <v>1</v>
      </c>
      <c r="E935" s="11">
        <v>15050</v>
      </c>
      <c r="F935" s="8">
        <v>43875</v>
      </c>
      <c r="G935" s="8">
        <v>44012</v>
      </c>
      <c r="H935" s="11">
        <v>15050</v>
      </c>
      <c r="I935" s="10" t="s">
        <v>3723</v>
      </c>
      <c r="J935" s="2" t="s">
        <v>3724</v>
      </c>
      <c r="K935" s="10" t="s">
        <v>3725</v>
      </c>
      <c r="L935" s="10" t="s">
        <v>0</v>
      </c>
    </row>
    <row r="936" spans="1:12" x14ac:dyDescent="0.25">
      <c r="A936" s="2" t="s">
        <v>3726</v>
      </c>
      <c r="B936" s="8">
        <v>43875</v>
      </c>
      <c r="C936" s="12" t="s">
        <v>3727</v>
      </c>
      <c r="D936" s="10">
        <v>38</v>
      </c>
      <c r="E936" s="11">
        <v>39000</v>
      </c>
      <c r="F936" s="8">
        <v>43862</v>
      </c>
      <c r="G936" s="8">
        <v>44592</v>
      </c>
      <c r="H936" s="11">
        <v>9334.17</v>
      </c>
      <c r="I936" s="10" t="s">
        <v>464</v>
      </c>
      <c r="J936" s="2" t="s">
        <v>465</v>
      </c>
      <c r="K936" s="10" t="s">
        <v>3728</v>
      </c>
      <c r="L936" s="10" t="s">
        <v>0</v>
      </c>
    </row>
    <row r="937" spans="1:12" x14ac:dyDescent="0.25">
      <c r="A937" s="2" t="s">
        <v>3729</v>
      </c>
      <c r="B937" s="8">
        <v>43875</v>
      </c>
      <c r="C937" s="12" t="s">
        <v>3730</v>
      </c>
      <c r="D937" s="10" t="s">
        <v>1</v>
      </c>
      <c r="E937" s="11">
        <v>3000</v>
      </c>
      <c r="F937" s="8">
        <v>43831</v>
      </c>
      <c r="G937" s="8">
        <v>44196</v>
      </c>
      <c r="H937" s="11">
        <v>122</v>
      </c>
      <c r="I937" s="10" t="s">
        <v>3731</v>
      </c>
      <c r="J937" s="2" t="s">
        <v>3732</v>
      </c>
      <c r="K937" s="10" t="s">
        <v>3733</v>
      </c>
      <c r="L937" s="10" t="s">
        <v>0</v>
      </c>
    </row>
    <row r="938" spans="1:12" x14ac:dyDescent="0.25">
      <c r="A938" s="2" t="s">
        <v>3734</v>
      </c>
      <c r="B938" s="8">
        <v>43878</v>
      </c>
      <c r="C938" s="12" t="s">
        <v>3735</v>
      </c>
      <c r="D938" s="10" t="s">
        <v>1</v>
      </c>
      <c r="E938" s="11">
        <v>25000</v>
      </c>
      <c r="F938" s="8">
        <v>43831</v>
      </c>
      <c r="G938" s="8">
        <v>44196</v>
      </c>
      <c r="H938" s="11">
        <v>14768.32</v>
      </c>
      <c r="I938" s="10" t="s">
        <v>3731</v>
      </c>
      <c r="J938" s="2" t="s">
        <v>3732</v>
      </c>
      <c r="K938" s="10" t="s">
        <v>3736</v>
      </c>
      <c r="L938" s="10" t="s">
        <v>0</v>
      </c>
    </row>
    <row r="939" spans="1:12" x14ac:dyDescent="0.25">
      <c r="A939" s="2" t="s">
        <v>3737</v>
      </c>
      <c r="B939" s="8">
        <v>43878</v>
      </c>
      <c r="C939" s="12" t="s">
        <v>3738</v>
      </c>
      <c r="D939" s="10" t="s">
        <v>1</v>
      </c>
      <c r="E939" s="11">
        <v>12000</v>
      </c>
      <c r="F939" s="8">
        <v>43862</v>
      </c>
      <c r="G939" s="8">
        <v>44196</v>
      </c>
      <c r="H939" s="11">
        <v>6807.26</v>
      </c>
      <c r="I939" s="10" t="s">
        <v>454</v>
      </c>
      <c r="J939" s="2" t="s">
        <v>455</v>
      </c>
      <c r="K939" s="10" t="s">
        <v>3739</v>
      </c>
      <c r="L939" s="10" t="s">
        <v>0</v>
      </c>
    </row>
    <row r="940" spans="1:12" x14ac:dyDescent="0.25">
      <c r="A940" s="2" t="s">
        <v>3740</v>
      </c>
      <c r="B940" s="8">
        <v>43878</v>
      </c>
      <c r="C940" s="12" t="s">
        <v>3741</v>
      </c>
      <c r="D940" s="10" t="s">
        <v>1</v>
      </c>
      <c r="E940" s="11">
        <v>5000</v>
      </c>
      <c r="F940" s="8">
        <v>43831</v>
      </c>
      <c r="G940" s="8">
        <v>44012</v>
      </c>
      <c r="H940" s="11">
        <v>3791</v>
      </c>
      <c r="I940" s="10" t="s">
        <v>3742</v>
      </c>
      <c r="J940" s="2" t="s">
        <v>3743</v>
      </c>
      <c r="K940" s="10" t="s">
        <v>3744</v>
      </c>
      <c r="L940" s="10" t="s">
        <v>0</v>
      </c>
    </row>
    <row r="941" spans="1:12" x14ac:dyDescent="0.25">
      <c r="A941" s="2" t="s">
        <v>3745</v>
      </c>
      <c r="B941" s="8">
        <v>43878</v>
      </c>
      <c r="C941" s="12" t="s">
        <v>3746</v>
      </c>
      <c r="D941" s="10" t="s">
        <v>1</v>
      </c>
      <c r="E941" s="11">
        <v>8505.0499999999993</v>
      </c>
      <c r="F941" s="8">
        <v>43831</v>
      </c>
      <c r="G941" s="8">
        <v>43921</v>
      </c>
      <c r="H941" s="11">
        <v>8505.0499999999993</v>
      </c>
      <c r="I941" s="10" t="s">
        <v>2329</v>
      </c>
      <c r="J941" s="2" t="s">
        <v>2330</v>
      </c>
      <c r="K941" s="10" t="s">
        <v>3747</v>
      </c>
      <c r="L941" s="10" t="s">
        <v>0</v>
      </c>
    </row>
    <row r="942" spans="1:12" x14ac:dyDescent="0.25">
      <c r="A942" s="2" t="s">
        <v>3748</v>
      </c>
      <c r="B942" s="8">
        <v>43880</v>
      </c>
      <c r="C942" s="12" t="s">
        <v>3749</v>
      </c>
      <c r="D942" s="10" t="s">
        <v>1</v>
      </c>
      <c r="E942" s="11">
        <v>20000</v>
      </c>
      <c r="F942" s="8">
        <v>43832</v>
      </c>
      <c r="G942" s="8">
        <v>44196</v>
      </c>
      <c r="H942" s="11">
        <v>0</v>
      </c>
      <c r="I942" s="10" t="s">
        <v>3750</v>
      </c>
      <c r="J942" s="2" t="s">
        <v>3751</v>
      </c>
      <c r="K942" s="10" t="s">
        <v>3752</v>
      </c>
      <c r="L942" s="10" t="s">
        <v>0</v>
      </c>
    </row>
    <row r="943" spans="1:12" x14ac:dyDescent="0.25">
      <c r="A943" s="2" t="s">
        <v>3753</v>
      </c>
      <c r="B943" s="8">
        <v>43881</v>
      </c>
      <c r="C943" s="12" t="s">
        <v>3754</v>
      </c>
      <c r="D943" s="10" t="s">
        <v>1</v>
      </c>
      <c r="E943" s="11">
        <v>39500</v>
      </c>
      <c r="F943" s="8">
        <v>43831</v>
      </c>
      <c r="G943" s="8">
        <v>44196</v>
      </c>
      <c r="H943" s="11">
        <v>35550</v>
      </c>
      <c r="I943" s="10" t="s">
        <v>3755</v>
      </c>
      <c r="J943" s="2" t="s">
        <v>3756</v>
      </c>
      <c r="K943" s="10" t="s">
        <v>3757</v>
      </c>
      <c r="L943" s="10" t="s">
        <v>0</v>
      </c>
    </row>
    <row r="944" spans="1:12" x14ac:dyDescent="0.25">
      <c r="A944" s="2" t="s">
        <v>3758</v>
      </c>
      <c r="B944" s="8">
        <v>43881</v>
      </c>
      <c r="C944" s="12" t="s">
        <v>3759</v>
      </c>
      <c r="D944" s="10">
        <v>38</v>
      </c>
      <c r="E944" s="11">
        <v>10000</v>
      </c>
      <c r="F944" s="8">
        <v>43891</v>
      </c>
      <c r="G944" s="8">
        <v>44926</v>
      </c>
      <c r="H944" s="11">
        <v>613.62</v>
      </c>
      <c r="I944" s="10" t="s">
        <v>2972</v>
      </c>
      <c r="J944" s="2" t="s">
        <v>2973</v>
      </c>
      <c r="K944" s="10" t="s">
        <v>3760</v>
      </c>
      <c r="L944" s="10" t="s">
        <v>0</v>
      </c>
    </row>
    <row r="945" spans="1:12" x14ac:dyDescent="0.25">
      <c r="A945" s="2" t="s">
        <v>3762</v>
      </c>
      <c r="B945" s="8">
        <v>43881</v>
      </c>
      <c r="C945" s="12" t="s">
        <v>3763</v>
      </c>
      <c r="D945" s="10">
        <v>38</v>
      </c>
      <c r="E945" s="11">
        <v>5148</v>
      </c>
      <c r="F945" s="8">
        <v>43905</v>
      </c>
      <c r="G945" s="8">
        <v>44634</v>
      </c>
      <c r="H945" s="11">
        <v>1442.88</v>
      </c>
      <c r="I945" s="10" t="s">
        <v>3764</v>
      </c>
      <c r="J945" s="2" t="s">
        <v>3765</v>
      </c>
      <c r="K945" s="10" t="s">
        <v>3766</v>
      </c>
      <c r="L945" s="10" t="s">
        <v>0</v>
      </c>
    </row>
    <row r="946" spans="1:12" x14ac:dyDescent="0.25">
      <c r="A946" s="2" t="s">
        <v>3761</v>
      </c>
      <c r="B946" s="8">
        <v>43881</v>
      </c>
      <c r="C946" s="12" t="s">
        <v>5309</v>
      </c>
      <c r="D946" s="10">
        <v>38</v>
      </c>
      <c r="E946" s="11">
        <v>13100</v>
      </c>
      <c r="F946" s="8">
        <v>44011</v>
      </c>
      <c r="G946" s="8">
        <v>44561</v>
      </c>
      <c r="H946" s="11">
        <v>0</v>
      </c>
      <c r="I946" s="10" t="s">
        <v>1686</v>
      </c>
      <c r="J946" s="2" t="s">
        <v>1687</v>
      </c>
      <c r="K946" s="10" t="s">
        <v>3767</v>
      </c>
      <c r="L946" s="10" t="s">
        <v>0</v>
      </c>
    </row>
    <row r="947" spans="1:12" x14ac:dyDescent="0.25">
      <c r="A947" s="2" t="s">
        <v>3768</v>
      </c>
      <c r="B947" s="8">
        <v>43882</v>
      </c>
      <c r="C947" s="12" t="s">
        <v>3769</v>
      </c>
      <c r="D947" s="10" t="s">
        <v>1</v>
      </c>
      <c r="E947" s="11">
        <v>37000</v>
      </c>
      <c r="F947" s="8">
        <v>43800</v>
      </c>
      <c r="G947" s="8">
        <v>44196</v>
      </c>
      <c r="H947" s="11">
        <v>0</v>
      </c>
      <c r="I947" s="10" t="s">
        <v>3770</v>
      </c>
      <c r="J947" s="2" t="s">
        <v>3771</v>
      </c>
      <c r="K947" s="10" t="s">
        <v>3772</v>
      </c>
      <c r="L947" s="10" t="s">
        <v>0</v>
      </c>
    </row>
    <row r="948" spans="1:12" x14ac:dyDescent="0.25">
      <c r="A948" s="2" t="s">
        <v>3773</v>
      </c>
      <c r="B948" s="8">
        <v>43885</v>
      </c>
      <c r="C948" s="12" t="s">
        <v>3774</v>
      </c>
      <c r="D948" s="10" t="s">
        <v>1</v>
      </c>
      <c r="E948" s="11">
        <v>29150</v>
      </c>
      <c r="F948" s="8">
        <v>43885</v>
      </c>
      <c r="G948" s="8">
        <v>44196</v>
      </c>
      <c r="H948" s="11">
        <v>12835.5</v>
      </c>
      <c r="I948" s="10" t="s">
        <v>789</v>
      </c>
      <c r="J948" s="2" t="s">
        <v>790</v>
      </c>
      <c r="K948" s="10" t="s">
        <v>3775</v>
      </c>
      <c r="L948" s="10" t="s">
        <v>0</v>
      </c>
    </row>
    <row r="949" spans="1:12" x14ac:dyDescent="0.25">
      <c r="A949" s="2" t="s">
        <v>3776</v>
      </c>
      <c r="B949" s="8">
        <v>43885</v>
      </c>
      <c r="C949" s="12" t="s">
        <v>3777</v>
      </c>
      <c r="D949" s="10" t="s">
        <v>1</v>
      </c>
      <c r="E949" s="11">
        <v>3800</v>
      </c>
      <c r="F949" s="8">
        <v>43878</v>
      </c>
      <c r="G949" s="8">
        <v>43905</v>
      </c>
      <c r="H949" s="11">
        <v>2566.58</v>
      </c>
      <c r="I949" s="10" t="s">
        <v>3585</v>
      </c>
      <c r="J949" s="2" t="s">
        <v>3586</v>
      </c>
      <c r="K949" s="10" t="s">
        <v>3778</v>
      </c>
      <c r="L949" s="10" t="s">
        <v>0</v>
      </c>
    </row>
    <row r="950" spans="1:12" x14ac:dyDescent="0.25">
      <c r="A950" s="2" t="s">
        <v>3779</v>
      </c>
      <c r="B950" s="8">
        <v>43886</v>
      </c>
      <c r="C950" s="12" t="s">
        <v>3780</v>
      </c>
      <c r="D950" s="10">
        <v>38</v>
      </c>
      <c r="E950" s="11">
        <v>73445.89</v>
      </c>
      <c r="F950" s="8">
        <v>43886</v>
      </c>
      <c r="G950" s="8">
        <v>44043</v>
      </c>
      <c r="H950" s="11">
        <v>0</v>
      </c>
      <c r="I950" s="10" t="s">
        <v>3781</v>
      </c>
      <c r="J950" s="2" t="s">
        <v>3782</v>
      </c>
      <c r="K950" s="10" t="s">
        <v>3783</v>
      </c>
      <c r="L950" s="10" t="s">
        <v>0</v>
      </c>
    </row>
    <row r="951" spans="1:12" x14ac:dyDescent="0.25">
      <c r="A951" s="2" t="s">
        <v>3784</v>
      </c>
      <c r="B951" s="8">
        <v>43886</v>
      </c>
      <c r="C951" s="12" t="s">
        <v>3785</v>
      </c>
      <c r="D951" s="10" t="s">
        <v>1</v>
      </c>
      <c r="E951" s="11">
        <v>8840</v>
      </c>
      <c r="F951" s="8">
        <v>43862</v>
      </c>
      <c r="G951" s="8">
        <v>44196</v>
      </c>
      <c r="H951" s="11">
        <v>4420</v>
      </c>
      <c r="I951" s="10" t="s">
        <v>3786</v>
      </c>
      <c r="J951" s="2" t="s">
        <v>3787</v>
      </c>
      <c r="K951" s="10" t="s">
        <v>3788</v>
      </c>
      <c r="L951" s="10" t="s">
        <v>0</v>
      </c>
    </row>
    <row r="952" spans="1:12" x14ac:dyDescent="0.25">
      <c r="A952" s="2" t="s">
        <v>3789</v>
      </c>
      <c r="B952" s="8">
        <v>43886</v>
      </c>
      <c r="C952" s="12" t="s">
        <v>3790</v>
      </c>
      <c r="D952" s="10" t="s">
        <v>1</v>
      </c>
      <c r="E952" s="11">
        <v>3120</v>
      </c>
      <c r="F952" s="8">
        <v>43862</v>
      </c>
      <c r="G952" s="8">
        <v>44196</v>
      </c>
      <c r="H952" s="11">
        <v>3120</v>
      </c>
      <c r="I952" s="10" t="s">
        <v>3786</v>
      </c>
      <c r="J952" s="2" t="s">
        <v>3787</v>
      </c>
      <c r="K952" s="10" t="s">
        <v>3791</v>
      </c>
      <c r="L952" s="10" t="s">
        <v>0</v>
      </c>
    </row>
    <row r="953" spans="1:12" x14ac:dyDescent="0.25">
      <c r="A953" s="2" t="s">
        <v>3792</v>
      </c>
      <c r="B953" s="8">
        <v>43886</v>
      </c>
      <c r="C953" s="12" t="s">
        <v>3793</v>
      </c>
      <c r="D953" s="10" t="s">
        <v>1</v>
      </c>
      <c r="E953" s="11">
        <v>5304</v>
      </c>
      <c r="F953" s="8">
        <v>43831</v>
      </c>
      <c r="G953" s="8">
        <v>44561</v>
      </c>
      <c r="H953" s="11">
        <v>2044.25</v>
      </c>
      <c r="I953" s="10" t="s">
        <v>3297</v>
      </c>
      <c r="J953" s="2" t="s">
        <v>3298</v>
      </c>
      <c r="K953" s="10" t="s">
        <v>3794</v>
      </c>
      <c r="L953" s="10" t="s">
        <v>0</v>
      </c>
    </row>
    <row r="954" spans="1:12" x14ac:dyDescent="0.25">
      <c r="A954" s="2" t="s">
        <v>37</v>
      </c>
      <c r="B954" s="8">
        <v>43887</v>
      </c>
      <c r="C954" s="12" t="s">
        <v>3795</v>
      </c>
      <c r="D954" s="10">
        <v>38</v>
      </c>
      <c r="E954" s="11">
        <v>2162600</v>
      </c>
      <c r="F954" s="8">
        <v>43860</v>
      </c>
      <c r="G954" s="8">
        <v>44591</v>
      </c>
      <c r="H954" s="11">
        <v>172756.63</v>
      </c>
      <c r="I954" s="10" t="s">
        <v>3796</v>
      </c>
      <c r="J954" s="2" t="s">
        <v>3797</v>
      </c>
      <c r="K954" s="10" t="s">
        <v>3798</v>
      </c>
      <c r="L954" s="10" t="s">
        <v>0</v>
      </c>
    </row>
    <row r="955" spans="1:12" x14ac:dyDescent="0.25">
      <c r="A955" s="2" t="s">
        <v>35</v>
      </c>
      <c r="B955" s="8">
        <v>43887</v>
      </c>
      <c r="C955" s="12" t="s">
        <v>3799</v>
      </c>
      <c r="D955" s="10">
        <v>38</v>
      </c>
      <c r="E955" s="11">
        <v>718720</v>
      </c>
      <c r="F955" s="8">
        <v>43860</v>
      </c>
      <c r="G955" s="8">
        <v>44591</v>
      </c>
      <c r="H955" s="11">
        <v>0</v>
      </c>
      <c r="I955" s="10" t="s">
        <v>3800</v>
      </c>
      <c r="J955" s="2" t="s">
        <v>3801</v>
      </c>
      <c r="K955" s="10" t="s">
        <v>3802</v>
      </c>
      <c r="L955" s="10" t="s">
        <v>0</v>
      </c>
    </row>
    <row r="956" spans="1:12" x14ac:dyDescent="0.25">
      <c r="A956" s="2" t="s">
        <v>3803</v>
      </c>
      <c r="B956" s="8">
        <v>43887</v>
      </c>
      <c r="C956" s="12" t="s">
        <v>3804</v>
      </c>
      <c r="D956" s="10">
        <v>38</v>
      </c>
      <c r="E956" s="11">
        <v>26000</v>
      </c>
      <c r="F956" s="8">
        <v>43881</v>
      </c>
      <c r="G956" s="8">
        <v>44012</v>
      </c>
      <c r="H956" s="11">
        <v>2990</v>
      </c>
      <c r="I956" s="10" t="s">
        <v>2390</v>
      </c>
      <c r="J956" s="2" t="s">
        <v>2391</v>
      </c>
      <c r="K956" s="10" t="s">
        <v>3805</v>
      </c>
      <c r="L956" s="10" t="s">
        <v>0</v>
      </c>
    </row>
    <row r="957" spans="1:12" x14ac:dyDescent="0.25">
      <c r="A957" s="2" t="s">
        <v>3806</v>
      </c>
      <c r="B957" s="8">
        <v>43887</v>
      </c>
      <c r="C957" s="12" t="s">
        <v>3807</v>
      </c>
      <c r="D957" s="10">
        <v>38</v>
      </c>
      <c r="E957" s="11">
        <v>10000</v>
      </c>
      <c r="F957" s="8">
        <v>43831</v>
      </c>
      <c r="G957" s="8">
        <v>44196</v>
      </c>
      <c r="H957" s="11">
        <v>900</v>
      </c>
      <c r="I957" s="10" t="s">
        <v>674</v>
      </c>
      <c r="J957" s="2" t="s">
        <v>675</v>
      </c>
      <c r="K957" s="10" t="s">
        <v>3808</v>
      </c>
      <c r="L957" s="10" t="s">
        <v>0</v>
      </c>
    </row>
    <row r="958" spans="1:12" x14ac:dyDescent="0.25">
      <c r="A958" s="2" t="s">
        <v>3809</v>
      </c>
      <c r="B958" s="8">
        <v>43887</v>
      </c>
      <c r="C958" s="12" t="s">
        <v>3810</v>
      </c>
      <c r="D958" s="10" t="s">
        <v>1</v>
      </c>
      <c r="E958" s="11">
        <v>700</v>
      </c>
      <c r="F958" s="8">
        <v>43831</v>
      </c>
      <c r="G958" s="8">
        <v>44196</v>
      </c>
      <c r="H958" s="11">
        <v>0</v>
      </c>
      <c r="I958" s="10" t="s">
        <v>3811</v>
      </c>
      <c r="J958" s="2" t="s">
        <v>3812</v>
      </c>
      <c r="K958" s="10" t="s">
        <v>3813</v>
      </c>
      <c r="L958" s="10" t="s">
        <v>0</v>
      </c>
    </row>
    <row r="959" spans="1:12" x14ac:dyDescent="0.25">
      <c r="A959" s="2" t="s">
        <v>3816</v>
      </c>
      <c r="B959" s="8">
        <v>43887</v>
      </c>
      <c r="C959" s="12" t="s">
        <v>3817</v>
      </c>
      <c r="D959" s="10" t="s">
        <v>1</v>
      </c>
      <c r="E959" s="11">
        <v>6000</v>
      </c>
      <c r="F959" s="8">
        <v>43831</v>
      </c>
      <c r="G959" s="8">
        <v>44196</v>
      </c>
      <c r="H959" s="11">
        <v>5264.31</v>
      </c>
      <c r="I959" s="10" t="s">
        <v>3818</v>
      </c>
      <c r="J959" s="2" t="s">
        <v>3819</v>
      </c>
      <c r="K959" s="10" t="s">
        <v>3820</v>
      </c>
      <c r="L959" s="10" t="s">
        <v>0</v>
      </c>
    </row>
    <row r="960" spans="1:12" x14ac:dyDescent="0.25">
      <c r="A960" s="2" t="s">
        <v>3821</v>
      </c>
      <c r="B960" s="8">
        <v>43888</v>
      </c>
      <c r="C960" s="12" t="s">
        <v>3822</v>
      </c>
      <c r="D960" s="10" t="s">
        <v>1</v>
      </c>
      <c r="E960" s="11">
        <v>7500</v>
      </c>
      <c r="F960" s="8">
        <v>43888</v>
      </c>
      <c r="G960" s="8">
        <v>44196</v>
      </c>
      <c r="H960" s="11">
        <v>0</v>
      </c>
      <c r="I960" s="10" t="s">
        <v>3823</v>
      </c>
      <c r="J960" s="2" t="s">
        <v>3824</v>
      </c>
      <c r="K960" s="10" t="s">
        <v>3825</v>
      </c>
      <c r="L960" s="10" t="s">
        <v>0</v>
      </c>
    </row>
    <row r="961" spans="1:12" x14ac:dyDescent="0.25">
      <c r="A961" s="2" t="s">
        <v>3826</v>
      </c>
      <c r="B961" s="8">
        <v>43888</v>
      </c>
      <c r="C961" s="12" t="s">
        <v>3827</v>
      </c>
      <c r="D961" s="10" t="s">
        <v>1</v>
      </c>
      <c r="E961" s="11">
        <v>28752</v>
      </c>
      <c r="F961" s="8">
        <v>43888</v>
      </c>
      <c r="G961" s="8">
        <v>43978</v>
      </c>
      <c r="H961" s="11">
        <v>0</v>
      </c>
      <c r="I961" s="10" t="s">
        <v>3828</v>
      </c>
      <c r="J961" s="2" t="s">
        <v>3829</v>
      </c>
      <c r="K961" s="10" t="s">
        <v>3830</v>
      </c>
      <c r="L961" s="10" t="s">
        <v>0</v>
      </c>
    </row>
    <row r="962" spans="1:12" x14ac:dyDescent="0.25">
      <c r="A962" s="2" t="s">
        <v>3831</v>
      </c>
      <c r="B962" s="8">
        <v>43889</v>
      </c>
      <c r="C962" s="12" t="s">
        <v>3832</v>
      </c>
      <c r="D962" s="10" t="s">
        <v>1</v>
      </c>
      <c r="E962" s="11">
        <v>20000</v>
      </c>
      <c r="F962" s="8">
        <v>43889</v>
      </c>
      <c r="G962" s="8">
        <v>44255</v>
      </c>
      <c r="H962" s="11">
        <v>1492.5</v>
      </c>
      <c r="I962" s="10" t="s">
        <v>1738</v>
      </c>
      <c r="J962" s="2" t="s">
        <v>1739</v>
      </c>
      <c r="K962" s="10" t="s">
        <v>3833</v>
      </c>
      <c r="L962" s="10" t="s">
        <v>0</v>
      </c>
    </row>
    <row r="963" spans="1:12" x14ac:dyDescent="0.25">
      <c r="A963" s="2" t="s">
        <v>3834</v>
      </c>
      <c r="B963" s="8">
        <v>43891</v>
      </c>
      <c r="C963" s="12" t="s">
        <v>3835</v>
      </c>
      <c r="D963" s="10" t="s">
        <v>1</v>
      </c>
      <c r="E963" s="11">
        <v>12000</v>
      </c>
      <c r="F963" s="8">
        <v>43891</v>
      </c>
      <c r="G963" s="8">
        <v>44165</v>
      </c>
      <c r="H963" s="11">
        <v>0</v>
      </c>
      <c r="I963" s="10" t="s">
        <v>1469</v>
      </c>
      <c r="J963" s="2" t="s">
        <v>1470</v>
      </c>
      <c r="K963" s="10" t="s">
        <v>3836</v>
      </c>
      <c r="L963" s="10" t="s">
        <v>0</v>
      </c>
    </row>
    <row r="964" spans="1:12" x14ac:dyDescent="0.25">
      <c r="A964" s="2" t="s">
        <v>3837</v>
      </c>
      <c r="B964" s="8">
        <v>43891</v>
      </c>
      <c r="C964" s="12" t="s">
        <v>3838</v>
      </c>
      <c r="D964" s="10" t="s">
        <v>1</v>
      </c>
      <c r="E964" s="11">
        <v>15995</v>
      </c>
      <c r="F964" s="8">
        <v>43891</v>
      </c>
      <c r="G964" s="8">
        <v>44104</v>
      </c>
      <c r="H964" s="11">
        <v>15992.570000000002</v>
      </c>
      <c r="I964" s="10" t="s">
        <v>3226</v>
      </c>
      <c r="J964" s="2" t="s">
        <v>3227</v>
      </c>
      <c r="K964" s="10" t="s">
        <v>3839</v>
      </c>
      <c r="L964" s="10" t="s">
        <v>0</v>
      </c>
    </row>
    <row r="965" spans="1:12" x14ac:dyDescent="0.25">
      <c r="A965" s="2" t="s">
        <v>3840</v>
      </c>
      <c r="B965" s="8">
        <v>43892</v>
      </c>
      <c r="C965" s="12" t="s">
        <v>3841</v>
      </c>
      <c r="D965" s="10">
        <v>38</v>
      </c>
      <c r="E965" s="11">
        <v>33000</v>
      </c>
      <c r="F965" s="8">
        <v>43862</v>
      </c>
      <c r="G965" s="8">
        <v>44196</v>
      </c>
      <c r="H965" s="11">
        <v>24160</v>
      </c>
      <c r="I965" s="10" t="s">
        <v>3496</v>
      </c>
      <c r="J965" s="2" t="s">
        <v>3497</v>
      </c>
      <c r="K965" s="10" t="s">
        <v>3842</v>
      </c>
      <c r="L965" s="10" t="s">
        <v>0</v>
      </c>
    </row>
    <row r="966" spans="1:12" x14ac:dyDescent="0.25">
      <c r="A966" s="2" t="s">
        <v>3845</v>
      </c>
      <c r="B966" s="8">
        <v>43892</v>
      </c>
      <c r="C966" s="12" t="s">
        <v>3846</v>
      </c>
      <c r="D966" s="10" t="s">
        <v>1</v>
      </c>
      <c r="E966" s="11">
        <v>41393.160000000003</v>
      </c>
      <c r="F966" s="8">
        <v>43831</v>
      </c>
      <c r="G966" s="8">
        <v>44196</v>
      </c>
      <c r="H966" s="11">
        <v>31175.360000000001</v>
      </c>
      <c r="I966" s="10" t="s">
        <v>2048</v>
      </c>
      <c r="J966" s="2" t="s">
        <v>2049</v>
      </c>
      <c r="K966" s="10" t="s">
        <v>3847</v>
      </c>
      <c r="L966" s="10" t="s">
        <v>0</v>
      </c>
    </row>
    <row r="967" spans="1:12" x14ac:dyDescent="0.25">
      <c r="A967" s="2" t="s">
        <v>3848</v>
      </c>
      <c r="B967" s="8">
        <v>43893</v>
      </c>
      <c r="C967" s="12" t="s">
        <v>3849</v>
      </c>
      <c r="D967" s="10" t="s">
        <v>1</v>
      </c>
      <c r="E967" s="11">
        <v>228000</v>
      </c>
      <c r="F967" s="8">
        <v>43831</v>
      </c>
      <c r="G967" s="8">
        <v>44196</v>
      </c>
      <c r="H967" s="11">
        <v>155921.94</v>
      </c>
      <c r="I967" s="10" t="s">
        <v>3850</v>
      </c>
      <c r="J967" s="2" t="s">
        <v>3851</v>
      </c>
      <c r="K967" s="10" t="s">
        <v>3852</v>
      </c>
      <c r="L967" s="10" t="s">
        <v>0</v>
      </c>
    </row>
    <row r="968" spans="1:12" x14ac:dyDescent="0.25">
      <c r="A968" s="2" t="s">
        <v>3853</v>
      </c>
      <c r="B968" s="8">
        <v>43893</v>
      </c>
      <c r="C968" s="12" t="s">
        <v>3854</v>
      </c>
      <c r="D968" s="10" t="s">
        <v>1</v>
      </c>
      <c r="E968" s="11">
        <v>39000</v>
      </c>
      <c r="F968" s="8">
        <v>43893</v>
      </c>
      <c r="G968" s="8">
        <v>44561</v>
      </c>
      <c r="H968" s="11">
        <v>15723.5</v>
      </c>
      <c r="I968" s="10" t="s">
        <v>2646</v>
      </c>
      <c r="J968" s="2" t="s">
        <v>2647</v>
      </c>
      <c r="K968" s="10" t="s">
        <v>3855</v>
      </c>
      <c r="L968" s="10" t="s">
        <v>0</v>
      </c>
    </row>
    <row r="969" spans="1:12" x14ac:dyDescent="0.25">
      <c r="A969" s="2" t="s">
        <v>3856</v>
      </c>
      <c r="B969" s="8">
        <v>43894</v>
      </c>
      <c r="C969" s="12" t="s">
        <v>3857</v>
      </c>
      <c r="D969" s="10">
        <v>38</v>
      </c>
      <c r="E969" s="11">
        <v>39000</v>
      </c>
      <c r="F969" s="8">
        <v>43894</v>
      </c>
      <c r="G969" s="8">
        <v>44255</v>
      </c>
      <c r="H969" s="11">
        <v>27577.55</v>
      </c>
      <c r="I969" s="10" t="s">
        <v>2474</v>
      </c>
      <c r="J969" s="2" t="s">
        <v>2475</v>
      </c>
      <c r="K969" s="10" t="s">
        <v>3858</v>
      </c>
      <c r="L969" s="10" t="s">
        <v>0</v>
      </c>
    </row>
    <row r="970" spans="1:12" x14ac:dyDescent="0.25">
      <c r="A970" s="2" t="s">
        <v>3859</v>
      </c>
      <c r="B970" s="8">
        <v>43894</v>
      </c>
      <c r="C970" s="12" t="s">
        <v>3860</v>
      </c>
      <c r="D970" s="10" t="s">
        <v>1</v>
      </c>
      <c r="E970" s="11">
        <v>35000</v>
      </c>
      <c r="F970" s="8">
        <v>43831</v>
      </c>
      <c r="G970" s="8">
        <v>44196</v>
      </c>
      <c r="H970" s="11">
        <v>4000</v>
      </c>
      <c r="I970" s="10" t="s">
        <v>3861</v>
      </c>
      <c r="J970" s="2" t="s">
        <v>3862</v>
      </c>
      <c r="K970" s="10" t="s">
        <v>3863</v>
      </c>
      <c r="L970" s="10" t="s">
        <v>0</v>
      </c>
    </row>
    <row r="971" spans="1:12" x14ac:dyDescent="0.25">
      <c r="A971" s="2" t="s">
        <v>3864</v>
      </c>
      <c r="B971" s="8">
        <v>43895</v>
      </c>
      <c r="C971" s="12" t="s">
        <v>3865</v>
      </c>
      <c r="D971" s="10">
        <v>38</v>
      </c>
      <c r="E971" s="11">
        <v>30000</v>
      </c>
      <c r="F971" s="8">
        <v>43831</v>
      </c>
      <c r="G971" s="8">
        <v>44013</v>
      </c>
      <c r="H971" s="11">
        <v>28657.22</v>
      </c>
      <c r="I971" s="10" t="s">
        <v>2092</v>
      </c>
      <c r="J971" s="2" t="s">
        <v>2093</v>
      </c>
      <c r="K971" s="10" t="s">
        <v>3866</v>
      </c>
      <c r="L971" s="10" t="s">
        <v>0</v>
      </c>
    </row>
    <row r="972" spans="1:12" x14ac:dyDescent="0.25">
      <c r="A972" s="2" t="s">
        <v>34</v>
      </c>
      <c r="B972" s="8">
        <v>43895</v>
      </c>
      <c r="C972" s="12" t="s">
        <v>3867</v>
      </c>
      <c r="D972" s="10">
        <v>38</v>
      </c>
      <c r="E972" s="11">
        <v>2157100</v>
      </c>
      <c r="F972" s="8">
        <v>43860</v>
      </c>
      <c r="G972" s="8">
        <v>44592</v>
      </c>
      <c r="H972" s="11">
        <v>0</v>
      </c>
      <c r="I972" s="10" t="s">
        <v>3868</v>
      </c>
      <c r="J972" s="2" t="s">
        <v>3869</v>
      </c>
      <c r="K972" s="10" t="s">
        <v>3870</v>
      </c>
      <c r="L972" s="10" t="s">
        <v>0</v>
      </c>
    </row>
    <row r="973" spans="1:12" x14ac:dyDescent="0.25">
      <c r="A973" s="2" t="s">
        <v>3871</v>
      </c>
      <c r="B973" s="8">
        <v>43896</v>
      </c>
      <c r="C973" s="12" t="s">
        <v>3872</v>
      </c>
      <c r="D973" s="10" t="s">
        <v>1</v>
      </c>
      <c r="E973" s="11">
        <v>18913.93</v>
      </c>
      <c r="F973" s="8">
        <v>43831</v>
      </c>
      <c r="G973" s="8">
        <v>44196</v>
      </c>
      <c r="H973" s="11">
        <v>18913.93</v>
      </c>
      <c r="I973" s="10" t="s">
        <v>2519</v>
      </c>
      <c r="J973" s="2" t="s">
        <v>2520</v>
      </c>
      <c r="K973" s="10" t="s">
        <v>3873</v>
      </c>
      <c r="L973" s="10" t="s">
        <v>0</v>
      </c>
    </row>
    <row r="974" spans="1:12" x14ac:dyDescent="0.25">
      <c r="A974" s="2" t="s">
        <v>3874</v>
      </c>
      <c r="B974" s="8">
        <v>43896</v>
      </c>
      <c r="C974" s="12" t="s">
        <v>3875</v>
      </c>
      <c r="D974" s="10" t="s">
        <v>1</v>
      </c>
      <c r="E974" s="11">
        <v>23300</v>
      </c>
      <c r="F974" s="8">
        <v>43831</v>
      </c>
      <c r="G974" s="8">
        <v>44926</v>
      </c>
      <c r="H974" s="11">
        <v>14600</v>
      </c>
      <c r="I974" s="10" t="s">
        <v>3876</v>
      </c>
      <c r="J974" s="2" t="s">
        <v>3877</v>
      </c>
      <c r="K974" s="10" t="s">
        <v>3878</v>
      </c>
      <c r="L974" s="10" t="s">
        <v>0</v>
      </c>
    </row>
    <row r="975" spans="1:12" x14ac:dyDescent="0.25">
      <c r="A975" s="2" t="s">
        <v>33</v>
      </c>
      <c r="B975" s="8">
        <v>43901</v>
      </c>
      <c r="C975" s="12" t="s">
        <v>3879</v>
      </c>
      <c r="D975" s="10">
        <v>38</v>
      </c>
      <c r="E975" s="11">
        <v>165054.46</v>
      </c>
      <c r="F975" s="8">
        <v>43906</v>
      </c>
      <c r="G975" s="8">
        <v>44196</v>
      </c>
      <c r="H975" s="11">
        <v>0</v>
      </c>
      <c r="I975" s="10" t="s">
        <v>1070</v>
      </c>
      <c r="J975" s="2" t="s">
        <v>1071</v>
      </c>
      <c r="K975" s="10" t="s">
        <v>3880</v>
      </c>
      <c r="L975" s="10" t="s">
        <v>0</v>
      </c>
    </row>
    <row r="976" spans="1:12" x14ac:dyDescent="0.25">
      <c r="A976" s="2" t="s">
        <v>3881</v>
      </c>
      <c r="B976" s="8">
        <v>43901</v>
      </c>
      <c r="C976" s="12" t="s">
        <v>3882</v>
      </c>
      <c r="D976" s="10" t="s">
        <v>1</v>
      </c>
      <c r="E976" s="11">
        <v>34589.980000000003</v>
      </c>
      <c r="F976" s="8">
        <v>43891</v>
      </c>
      <c r="G976" s="8">
        <v>44196</v>
      </c>
      <c r="H976" s="11">
        <v>0</v>
      </c>
      <c r="I976" s="10" t="s">
        <v>3883</v>
      </c>
      <c r="J976" s="2" t="s">
        <v>3884</v>
      </c>
      <c r="K976" s="10" t="s">
        <v>3885</v>
      </c>
      <c r="L976" s="10" t="s">
        <v>0</v>
      </c>
    </row>
    <row r="977" spans="1:12" x14ac:dyDescent="0.25">
      <c r="A977" s="2" t="s">
        <v>3886</v>
      </c>
      <c r="B977" s="8">
        <v>43902</v>
      </c>
      <c r="C977" s="12" t="s">
        <v>3887</v>
      </c>
      <c r="D977" s="10" t="s">
        <v>1</v>
      </c>
      <c r="E977" s="11">
        <v>5800</v>
      </c>
      <c r="F977" s="8">
        <v>43831</v>
      </c>
      <c r="G977" s="8">
        <v>44196</v>
      </c>
      <c r="H977" s="11">
        <v>5800</v>
      </c>
      <c r="I977" s="10" t="s">
        <v>799</v>
      </c>
      <c r="J977" s="2" t="s">
        <v>800</v>
      </c>
      <c r="K977" s="10" t="s">
        <v>3888</v>
      </c>
      <c r="L977" s="10" t="s">
        <v>0</v>
      </c>
    </row>
    <row r="978" spans="1:12" x14ac:dyDescent="0.25">
      <c r="A978" s="2" t="s">
        <v>3889</v>
      </c>
      <c r="B978" s="8">
        <v>43902</v>
      </c>
      <c r="C978" s="12" t="s">
        <v>3890</v>
      </c>
      <c r="D978" s="10" t="s">
        <v>1</v>
      </c>
      <c r="E978" s="11">
        <v>30000</v>
      </c>
      <c r="F978" s="8">
        <v>44075</v>
      </c>
      <c r="G978" s="8">
        <v>44804</v>
      </c>
      <c r="H978" s="11">
        <v>6634.49</v>
      </c>
      <c r="I978" s="10" t="s">
        <v>2243</v>
      </c>
      <c r="J978" s="2" t="s">
        <v>2244</v>
      </c>
      <c r="K978" s="10" t="s">
        <v>3891</v>
      </c>
      <c r="L978" s="10" t="s">
        <v>0</v>
      </c>
    </row>
    <row r="979" spans="1:12" x14ac:dyDescent="0.25">
      <c r="A979" s="2" t="s">
        <v>3892</v>
      </c>
      <c r="B979" s="8">
        <v>43903</v>
      </c>
      <c r="C979" s="12" t="s">
        <v>3893</v>
      </c>
      <c r="D979" s="10" t="s">
        <v>1</v>
      </c>
      <c r="E979" s="11">
        <v>200000</v>
      </c>
      <c r="F979" s="8">
        <v>43831</v>
      </c>
      <c r="G979" s="8">
        <v>44043</v>
      </c>
      <c r="H979" s="11">
        <v>84141.499999999985</v>
      </c>
      <c r="I979" s="10" t="s">
        <v>2316</v>
      </c>
      <c r="J979" s="2" t="s">
        <v>2317</v>
      </c>
      <c r="K979" s="10" t="s">
        <v>3894</v>
      </c>
      <c r="L979" s="10" t="s">
        <v>0</v>
      </c>
    </row>
    <row r="980" spans="1:12" x14ac:dyDescent="0.25">
      <c r="A980" s="2" t="s">
        <v>3895</v>
      </c>
      <c r="B980" s="8">
        <v>43903</v>
      </c>
      <c r="C980" s="12" t="s">
        <v>3896</v>
      </c>
      <c r="D980" s="10" t="s">
        <v>1</v>
      </c>
      <c r="E980" s="11">
        <v>5100</v>
      </c>
      <c r="F980" s="8">
        <v>43891</v>
      </c>
      <c r="G980" s="8">
        <v>44561</v>
      </c>
      <c r="H980" s="11">
        <v>2520</v>
      </c>
      <c r="I980" s="10" t="s">
        <v>3897</v>
      </c>
      <c r="J980" s="2" t="s">
        <v>3898</v>
      </c>
      <c r="K980" s="10" t="s">
        <v>3899</v>
      </c>
      <c r="L980" s="10" t="s">
        <v>0</v>
      </c>
    </row>
    <row r="981" spans="1:12" x14ac:dyDescent="0.25">
      <c r="A981" s="2" t="s">
        <v>3900</v>
      </c>
      <c r="B981" s="8">
        <v>43903</v>
      </c>
      <c r="C981" s="12" t="s">
        <v>3901</v>
      </c>
      <c r="D981" s="10" t="s">
        <v>1</v>
      </c>
      <c r="E981" s="11">
        <v>216362.64</v>
      </c>
      <c r="F981" s="8">
        <v>43831</v>
      </c>
      <c r="G981" s="8">
        <v>44043</v>
      </c>
      <c r="H981" s="11">
        <v>216402.63999999998</v>
      </c>
      <c r="I981" s="10" t="s">
        <v>3902</v>
      </c>
      <c r="J981" s="2" t="s">
        <v>3903</v>
      </c>
      <c r="K981" s="10" t="s">
        <v>3904</v>
      </c>
      <c r="L981" s="10" t="s">
        <v>0</v>
      </c>
    </row>
    <row r="982" spans="1:12" x14ac:dyDescent="0.25">
      <c r="A982" s="2" t="s">
        <v>3905</v>
      </c>
      <c r="B982" s="8">
        <v>43906</v>
      </c>
      <c r="C982" s="12" t="s">
        <v>3906</v>
      </c>
      <c r="D982" s="10" t="s">
        <v>1</v>
      </c>
      <c r="E982" s="11">
        <v>36374.86</v>
      </c>
      <c r="F982" s="8">
        <v>43891</v>
      </c>
      <c r="G982" s="8">
        <v>44196</v>
      </c>
      <c r="H982" s="11">
        <v>30749.52</v>
      </c>
      <c r="I982" s="10" t="s">
        <v>204</v>
      </c>
      <c r="J982" s="2" t="s">
        <v>205</v>
      </c>
      <c r="K982" s="10" t="s">
        <v>3907</v>
      </c>
      <c r="L982" s="10" t="s">
        <v>0</v>
      </c>
    </row>
    <row r="983" spans="1:12" x14ac:dyDescent="0.25">
      <c r="A983" s="2" t="s">
        <v>3910</v>
      </c>
      <c r="B983" s="8">
        <v>43907</v>
      </c>
      <c r="C983" s="12" t="s">
        <v>3911</v>
      </c>
      <c r="D983" s="10" t="s">
        <v>1</v>
      </c>
      <c r="E983" s="11">
        <v>13125</v>
      </c>
      <c r="F983" s="8">
        <v>43831</v>
      </c>
      <c r="G983" s="8">
        <v>44074</v>
      </c>
      <c r="H983" s="11">
        <v>13488.26</v>
      </c>
      <c r="I983" s="10" t="s">
        <v>3912</v>
      </c>
      <c r="J983" s="2" t="s">
        <v>3913</v>
      </c>
      <c r="K983" s="10" t="s">
        <v>3914</v>
      </c>
      <c r="L983" s="10" t="s">
        <v>0</v>
      </c>
    </row>
    <row r="984" spans="1:12" x14ac:dyDescent="0.25">
      <c r="A984" s="2" t="s">
        <v>3915</v>
      </c>
      <c r="B984" s="8">
        <v>43910</v>
      </c>
      <c r="C984" s="12" t="s">
        <v>3916</v>
      </c>
      <c r="D984" s="10" t="s">
        <v>1</v>
      </c>
      <c r="E984" s="11">
        <v>14560</v>
      </c>
      <c r="F984" s="8">
        <v>43888</v>
      </c>
      <c r="G984" s="8">
        <v>44196</v>
      </c>
      <c r="H984" s="11">
        <v>5671.47</v>
      </c>
      <c r="I984" s="10" t="s">
        <v>3917</v>
      </c>
      <c r="J984" s="2" t="s">
        <v>3918</v>
      </c>
      <c r="K984" s="10" t="s">
        <v>3919</v>
      </c>
      <c r="L984" s="10" t="s">
        <v>0</v>
      </c>
    </row>
    <row r="985" spans="1:12" x14ac:dyDescent="0.25">
      <c r="A985" s="2" t="s">
        <v>27</v>
      </c>
      <c r="B985" s="8">
        <v>43913</v>
      </c>
      <c r="C985" s="12" t="s">
        <v>3920</v>
      </c>
      <c r="D985" s="10" t="s">
        <v>8</v>
      </c>
      <c r="E985" s="11">
        <v>1160200</v>
      </c>
      <c r="F985" s="8">
        <v>43874</v>
      </c>
      <c r="G985" s="8">
        <v>44651</v>
      </c>
      <c r="H985" s="11">
        <v>510433.88000000006</v>
      </c>
      <c r="I985" s="10" t="s">
        <v>3921</v>
      </c>
      <c r="J985" s="2" t="s">
        <v>3922</v>
      </c>
      <c r="K985" s="10" t="s">
        <v>3923</v>
      </c>
      <c r="L985" s="10" t="s">
        <v>0</v>
      </c>
    </row>
    <row r="986" spans="1:12" x14ac:dyDescent="0.25">
      <c r="A986" s="2" t="s">
        <v>28</v>
      </c>
      <c r="B986" s="8">
        <v>43913</v>
      </c>
      <c r="C986" s="12" t="s">
        <v>3924</v>
      </c>
      <c r="D986" s="10" t="s">
        <v>8</v>
      </c>
      <c r="E986" s="11">
        <v>1109600</v>
      </c>
      <c r="F986" s="8">
        <v>43874</v>
      </c>
      <c r="G986" s="8">
        <v>44651</v>
      </c>
      <c r="H986" s="11">
        <v>414169.79</v>
      </c>
      <c r="I986" s="10" t="s">
        <v>3925</v>
      </c>
      <c r="J986" s="2" t="s">
        <v>3926</v>
      </c>
      <c r="K986" s="10" t="s">
        <v>3927</v>
      </c>
      <c r="L986" s="10" t="s">
        <v>0</v>
      </c>
    </row>
    <row r="987" spans="1:12" x14ac:dyDescent="0.25">
      <c r="A987" s="2" t="s">
        <v>26</v>
      </c>
      <c r="B987" s="8">
        <v>43914</v>
      </c>
      <c r="C987" s="12" t="s">
        <v>3928</v>
      </c>
      <c r="D987" s="10" t="s">
        <v>8</v>
      </c>
      <c r="E987" s="11">
        <v>469825.09</v>
      </c>
      <c r="F987" s="8">
        <v>43874</v>
      </c>
      <c r="G987" s="8">
        <v>44651</v>
      </c>
      <c r="H987" s="11">
        <v>160305.43000000002</v>
      </c>
      <c r="I987" s="10" t="s">
        <v>259</v>
      </c>
      <c r="J987" s="2" t="s">
        <v>260</v>
      </c>
      <c r="K987" s="10" t="s">
        <v>3929</v>
      </c>
      <c r="L987" s="10" t="s">
        <v>0</v>
      </c>
    </row>
    <row r="988" spans="1:12" x14ac:dyDescent="0.25">
      <c r="A988" s="2" t="s">
        <v>3930</v>
      </c>
      <c r="B988" s="8">
        <v>43915</v>
      </c>
      <c r="C988" s="12" t="s">
        <v>3931</v>
      </c>
      <c r="D988" s="10" t="s">
        <v>1</v>
      </c>
      <c r="E988" s="11">
        <v>7453.5</v>
      </c>
      <c r="F988" s="8">
        <v>43891</v>
      </c>
      <c r="G988" s="8">
        <v>43951</v>
      </c>
      <c r="H988" s="11">
        <v>7410</v>
      </c>
      <c r="I988" s="10" t="s">
        <v>3932</v>
      </c>
      <c r="J988" s="2" t="s">
        <v>3933</v>
      </c>
      <c r="K988" s="10" t="s">
        <v>3934</v>
      </c>
      <c r="L988" s="10" t="s">
        <v>0</v>
      </c>
    </row>
    <row r="989" spans="1:12" x14ac:dyDescent="0.25">
      <c r="A989" s="2" t="s">
        <v>3935</v>
      </c>
      <c r="B989" s="8">
        <v>43915</v>
      </c>
      <c r="C989" s="12" t="s">
        <v>3936</v>
      </c>
      <c r="D989" s="10">
        <v>38</v>
      </c>
      <c r="E989" s="11">
        <v>1780</v>
      </c>
      <c r="F989" s="8">
        <v>43922</v>
      </c>
      <c r="G989" s="8">
        <v>44651</v>
      </c>
      <c r="H989" s="11">
        <v>286</v>
      </c>
      <c r="I989" s="10" t="s">
        <v>3937</v>
      </c>
      <c r="J989" s="2" t="s">
        <v>3938</v>
      </c>
      <c r="K989" s="10" t="s">
        <v>3939</v>
      </c>
      <c r="L989" s="10" t="s">
        <v>0</v>
      </c>
    </row>
    <row r="990" spans="1:12" x14ac:dyDescent="0.25">
      <c r="A990" s="2" t="s">
        <v>3940</v>
      </c>
      <c r="B990" s="8">
        <v>43916</v>
      </c>
      <c r="C990" s="12" t="s">
        <v>3941</v>
      </c>
      <c r="D990" s="10" t="s">
        <v>1</v>
      </c>
      <c r="E990" s="11">
        <v>16000</v>
      </c>
      <c r="F990" s="8">
        <v>43922</v>
      </c>
      <c r="G990" s="8">
        <v>44620</v>
      </c>
      <c r="H990" s="11">
        <v>0</v>
      </c>
      <c r="I990" s="10" t="s">
        <v>861</v>
      </c>
      <c r="J990" s="2" t="s">
        <v>862</v>
      </c>
      <c r="K990" s="10" t="s">
        <v>3942</v>
      </c>
      <c r="L990" s="10" t="s">
        <v>0</v>
      </c>
    </row>
    <row r="991" spans="1:12" x14ac:dyDescent="0.25">
      <c r="A991" s="2" t="s">
        <v>3943</v>
      </c>
      <c r="B991" s="8">
        <v>43921</v>
      </c>
      <c r="C991" s="12" t="s">
        <v>3944</v>
      </c>
      <c r="D991" s="10" t="s">
        <v>1</v>
      </c>
      <c r="E991" s="11">
        <v>19723.41</v>
      </c>
      <c r="F991" s="8">
        <v>43897</v>
      </c>
      <c r="G991" s="8">
        <v>44043</v>
      </c>
      <c r="H991" s="11">
        <v>19723.400000000001</v>
      </c>
      <c r="I991" s="10" t="s">
        <v>3638</v>
      </c>
      <c r="J991" s="2" t="s">
        <v>3639</v>
      </c>
      <c r="K991" s="10" t="s">
        <v>3945</v>
      </c>
      <c r="L991" s="10" t="s">
        <v>0</v>
      </c>
    </row>
    <row r="992" spans="1:12" x14ac:dyDescent="0.25">
      <c r="A992" s="2" t="s">
        <v>3946</v>
      </c>
      <c r="B992" s="8">
        <v>43921</v>
      </c>
      <c r="C992" s="12" t="s">
        <v>3947</v>
      </c>
      <c r="D992" s="10" t="s">
        <v>1</v>
      </c>
      <c r="E992" s="11">
        <v>32858.6</v>
      </c>
      <c r="F992" s="8">
        <v>43862</v>
      </c>
      <c r="G992" s="8">
        <v>44196</v>
      </c>
      <c r="H992" s="11">
        <v>27788.800000000003</v>
      </c>
      <c r="I992" s="10" t="s">
        <v>827</v>
      </c>
      <c r="J992" s="2" t="s">
        <v>828</v>
      </c>
      <c r="K992" s="10" t="s">
        <v>3948</v>
      </c>
      <c r="L992" s="10" t="s">
        <v>0</v>
      </c>
    </row>
    <row r="993" spans="1:12" x14ac:dyDescent="0.25">
      <c r="A993" s="2" t="s">
        <v>3949</v>
      </c>
      <c r="B993" s="8">
        <v>43922</v>
      </c>
      <c r="C993" s="12" t="s">
        <v>3950</v>
      </c>
      <c r="D993" s="10">
        <v>38</v>
      </c>
      <c r="E993" s="11">
        <v>771600</v>
      </c>
      <c r="F993" s="8">
        <v>43882</v>
      </c>
      <c r="G993" s="8">
        <v>44620</v>
      </c>
      <c r="H993" s="11">
        <v>0</v>
      </c>
      <c r="I993" s="10" t="s">
        <v>3951</v>
      </c>
      <c r="J993" s="2" t="s">
        <v>3952</v>
      </c>
      <c r="K993" s="10" t="s">
        <v>3953</v>
      </c>
      <c r="L993" s="10" t="s">
        <v>0</v>
      </c>
    </row>
    <row r="994" spans="1:12" x14ac:dyDescent="0.25">
      <c r="A994" s="2" t="s">
        <v>3954</v>
      </c>
      <c r="B994" s="8">
        <v>43922</v>
      </c>
      <c r="C994" s="12" t="s">
        <v>3955</v>
      </c>
      <c r="D994" s="10">
        <v>38</v>
      </c>
      <c r="E994" s="11">
        <v>19000</v>
      </c>
      <c r="F994" s="8">
        <v>43952</v>
      </c>
      <c r="G994" s="8">
        <v>44681</v>
      </c>
      <c r="H994" s="11">
        <v>7641</v>
      </c>
      <c r="I994" s="10" t="s">
        <v>287</v>
      </c>
      <c r="J994" s="2" t="s">
        <v>288</v>
      </c>
      <c r="K994" s="10" t="s">
        <v>3956</v>
      </c>
      <c r="L994" s="10" t="s">
        <v>0</v>
      </c>
    </row>
    <row r="995" spans="1:12" x14ac:dyDescent="0.25">
      <c r="A995" s="2" t="s">
        <v>3957</v>
      </c>
      <c r="B995" s="8">
        <v>43922</v>
      </c>
      <c r="C995" s="12" t="s">
        <v>3955</v>
      </c>
      <c r="D995" s="10">
        <v>38</v>
      </c>
      <c r="E995" s="11">
        <v>16000</v>
      </c>
      <c r="F995" s="8">
        <v>43920</v>
      </c>
      <c r="G995" s="8">
        <v>44651</v>
      </c>
      <c r="H995" s="11">
        <v>1670.49</v>
      </c>
      <c r="I995" s="10" t="s">
        <v>209</v>
      </c>
      <c r="J995" s="2" t="s">
        <v>210</v>
      </c>
      <c r="K995" s="10" t="s">
        <v>3958</v>
      </c>
      <c r="L995" s="10" t="s">
        <v>0</v>
      </c>
    </row>
    <row r="996" spans="1:12" x14ac:dyDescent="0.25">
      <c r="A996" s="2" t="s">
        <v>3959</v>
      </c>
      <c r="B996" s="8">
        <v>43922</v>
      </c>
      <c r="C996" s="12" t="s">
        <v>3960</v>
      </c>
      <c r="D996" s="10">
        <v>38</v>
      </c>
      <c r="E996" s="11">
        <v>105187.19</v>
      </c>
      <c r="F996" s="8">
        <v>43922</v>
      </c>
      <c r="G996" s="8">
        <v>44196</v>
      </c>
      <c r="H996" s="11">
        <v>0</v>
      </c>
      <c r="I996" s="10" t="s">
        <v>137</v>
      </c>
      <c r="J996" s="2" t="s">
        <v>138</v>
      </c>
      <c r="K996" s="10" t="s">
        <v>3961</v>
      </c>
      <c r="L996" s="10" t="s">
        <v>0</v>
      </c>
    </row>
    <row r="997" spans="1:12" x14ac:dyDescent="0.25">
      <c r="A997" s="2" t="s">
        <v>3962</v>
      </c>
      <c r="B997" s="8">
        <v>43922</v>
      </c>
      <c r="C997" s="12" t="s">
        <v>3963</v>
      </c>
      <c r="D997" s="10" t="s">
        <v>1</v>
      </c>
      <c r="E997" s="11">
        <v>42000</v>
      </c>
      <c r="F997" s="8">
        <v>43891</v>
      </c>
      <c r="G997" s="8">
        <v>44196</v>
      </c>
      <c r="H997" s="11">
        <v>41958</v>
      </c>
      <c r="I997" s="10" t="s">
        <v>2784</v>
      </c>
      <c r="J997" s="2" t="s">
        <v>2785</v>
      </c>
      <c r="K997" s="10" t="s">
        <v>3964</v>
      </c>
      <c r="L997" s="10" t="s">
        <v>0</v>
      </c>
    </row>
    <row r="998" spans="1:12" x14ac:dyDescent="0.25">
      <c r="A998" s="2" t="s">
        <v>3965</v>
      </c>
      <c r="B998" s="8">
        <v>43922</v>
      </c>
      <c r="C998" s="12" t="s">
        <v>3966</v>
      </c>
      <c r="D998" s="10" t="s">
        <v>1</v>
      </c>
      <c r="E998" s="11">
        <v>5000</v>
      </c>
      <c r="F998" s="8">
        <v>43922</v>
      </c>
      <c r="G998" s="8">
        <v>44196</v>
      </c>
      <c r="H998" s="11">
        <v>4855.2</v>
      </c>
      <c r="I998" s="10" t="s">
        <v>160</v>
      </c>
      <c r="J998" s="2" t="s">
        <v>161</v>
      </c>
      <c r="K998" s="10" t="s">
        <v>3967</v>
      </c>
      <c r="L998" s="10" t="s">
        <v>0</v>
      </c>
    </row>
    <row r="999" spans="1:12" x14ac:dyDescent="0.25">
      <c r="A999" s="2" t="s">
        <v>3970</v>
      </c>
      <c r="B999" s="8">
        <v>43927</v>
      </c>
      <c r="C999" s="12" t="s">
        <v>3971</v>
      </c>
      <c r="D999" s="10" t="s">
        <v>1</v>
      </c>
      <c r="E999" s="11">
        <v>22000</v>
      </c>
      <c r="F999" s="8">
        <v>43936</v>
      </c>
      <c r="G999" s="8">
        <v>44306</v>
      </c>
      <c r="H999" s="11">
        <v>0</v>
      </c>
      <c r="I999" s="10" t="s">
        <v>947</v>
      </c>
      <c r="J999" s="2" t="s">
        <v>948</v>
      </c>
      <c r="K999" s="10">
        <v>1095702684</v>
      </c>
      <c r="L999" s="10" t="s">
        <v>0</v>
      </c>
    </row>
    <row r="1000" spans="1:12" x14ac:dyDescent="0.25">
      <c r="A1000" s="2" t="s">
        <v>3974</v>
      </c>
      <c r="B1000" s="8">
        <v>43928</v>
      </c>
      <c r="C1000" s="12" t="s">
        <v>3975</v>
      </c>
      <c r="D1000" s="10" t="s">
        <v>1</v>
      </c>
      <c r="E1000" s="11">
        <v>20000</v>
      </c>
      <c r="F1000" s="8">
        <v>43832</v>
      </c>
      <c r="G1000" s="8">
        <v>44561</v>
      </c>
      <c r="H1000" s="11">
        <v>6632.09</v>
      </c>
      <c r="I1000" s="10" t="s">
        <v>292</v>
      </c>
      <c r="J1000" s="2" t="s">
        <v>293</v>
      </c>
      <c r="K1000" s="10" t="s">
        <v>3976</v>
      </c>
      <c r="L1000" s="10" t="s">
        <v>0</v>
      </c>
    </row>
    <row r="1001" spans="1:12" x14ac:dyDescent="0.25">
      <c r="A1001" s="2" t="s">
        <v>3977</v>
      </c>
      <c r="B1001" s="8">
        <v>43928</v>
      </c>
      <c r="C1001" s="12" t="s">
        <v>3978</v>
      </c>
      <c r="D1001" s="10" t="s">
        <v>1</v>
      </c>
      <c r="E1001" s="11">
        <v>10000</v>
      </c>
      <c r="F1001" s="8">
        <v>43891</v>
      </c>
      <c r="G1001" s="8">
        <v>44135</v>
      </c>
      <c r="H1001" s="11">
        <v>3900</v>
      </c>
      <c r="I1001" s="10" t="s">
        <v>1057</v>
      </c>
      <c r="J1001" s="2" t="s">
        <v>1058</v>
      </c>
      <c r="K1001" s="10" t="s">
        <v>3979</v>
      </c>
      <c r="L1001" s="10" t="s">
        <v>0</v>
      </c>
    </row>
    <row r="1002" spans="1:12" x14ac:dyDescent="0.25">
      <c r="A1002" s="2" t="s">
        <v>3980</v>
      </c>
      <c r="B1002" s="8">
        <v>43928</v>
      </c>
      <c r="C1002" s="12" t="s">
        <v>3981</v>
      </c>
      <c r="D1002" s="10" t="s">
        <v>1</v>
      </c>
      <c r="E1002" s="11">
        <v>9500</v>
      </c>
      <c r="F1002" s="8">
        <v>43891</v>
      </c>
      <c r="G1002" s="8">
        <v>44196</v>
      </c>
      <c r="H1002" s="11">
        <v>0</v>
      </c>
      <c r="I1002" s="10" t="s">
        <v>2425</v>
      </c>
      <c r="J1002" s="2" t="s">
        <v>2426</v>
      </c>
      <c r="K1002" s="10" t="s">
        <v>3982</v>
      </c>
      <c r="L1002" s="10" t="s">
        <v>0</v>
      </c>
    </row>
    <row r="1003" spans="1:12" x14ac:dyDescent="0.25">
      <c r="A1003" s="2" t="s">
        <v>3983</v>
      </c>
      <c r="B1003" s="8">
        <v>43928</v>
      </c>
      <c r="C1003" s="12" t="s">
        <v>3984</v>
      </c>
      <c r="D1003" s="10" t="s">
        <v>1</v>
      </c>
      <c r="E1003" s="11">
        <v>20000</v>
      </c>
      <c r="F1003" s="8">
        <v>43831</v>
      </c>
      <c r="G1003" s="8">
        <v>44561</v>
      </c>
      <c r="H1003" s="11">
        <v>7569.6</v>
      </c>
      <c r="I1003" s="10" t="s">
        <v>3985</v>
      </c>
      <c r="J1003" s="2" t="s">
        <v>3986</v>
      </c>
      <c r="K1003" s="10" t="s">
        <v>3987</v>
      </c>
      <c r="L1003" s="10" t="s">
        <v>0</v>
      </c>
    </row>
    <row r="1004" spans="1:12" x14ac:dyDescent="0.25">
      <c r="A1004" s="2" t="s">
        <v>3988</v>
      </c>
      <c r="B1004" s="8">
        <v>43928</v>
      </c>
      <c r="C1004" s="12" t="s">
        <v>3989</v>
      </c>
      <c r="D1004" s="10">
        <v>38</v>
      </c>
      <c r="E1004" s="11">
        <v>39000</v>
      </c>
      <c r="F1004" s="8">
        <v>43928</v>
      </c>
      <c r="G1004" s="8">
        <v>44658</v>
      </c>
      <c r="H1004" s="11">
        <v>7326</v>
      </c>
      <c r="I1004" s="10" t="s">
        <v>1639</v>
      </c>
      <c r="J1004" s="2" t="s">
        <v>1640</v>
      </c>
      <c r="K1004" s="10" t="s">
        <v>3990</v>
      </c>
      <c r="L1004" s="10" t="s">
        <v>0</v>
      </c>
    </row>
    <row r="1005" spans="1:12" x14ac:dyDescent="0.25">
      <c r="A1005" s="2" t="s">
        <v>3991</v>
      </c>
      <c r="B1005" s="8">
        <v>43930</v>
      </c>
      <c r="C1005" s="12" t="s">
        <v>3992</v>
      </c>
      <c r="D1005" s="10" t="s">
        <v>1</v>
      </c>
      <c r="E1005" s="11">
        <v>26500</v>
      </c>
      <c r="F1005" s="8">
        <v>43831</v>
      </c>
      <c r="G1005" s="8">
        <v>44196</v>
      </c>
      <c r="H1005" s="11">
        <v>19917.72</v>
      </c>
      <c r="I1005" s="10" t="s">
        <v>1033</v>
      </c>
      <c r="J1005" s="2" t="s">
        <v>1034</v>
      </c>
      <c r="K1005" s="10" t="s">
        <v>3993</v>
      </c>
      <c r="L1005" s="10" t="s">
        <v>0</v>
      </c>
    </row>
    <row r="1006" spans="1:12" x14ac:dyDescent="0.25">
      <c r="A1006" s="2" t="s">
        <v>3994</v>
      </c>
      <c r="B1006" s="8">
        <v>43931</v>
      </c>
      <c r="C1006" s="12" t="s">
        <v>3995</v>
      </c>
      <c r="D1006" s="10">
        <v>38</v>
      </c>
      <c r="E1006" s="11">
        <v>37221</v>
      </c>
      <c r="F1006" s="8">
        <v>43931</v>
      </c>
      <c r="G1006" s="8">
        <v>44196</v>
      </c>
      <c r="H1006" s="11">
        <v>0</v>
      </c>
      <c r="I1006" s="10" t="s">
        <v>2243</v>
      </c>
      <c r="J1006" s="2" t="s">
        <v>2244</v>
      </c>
      <c r="K1006" s="10" t="s">
        <v>3996</v>
      </c>
      <c r="L1006" s="10" t="s">
        <v>0</v>
      </c>
    </row>
    <row r="1007" spans="1:12" x14ac:dyDescent="0.25">
      <c r="A1007" s="2" t="s">
        <v>3997</v>
      </c>
      <c r="B1007" s="8">
        <v>43935</v>
      </c>
      <c r="C1007" s="12" t="s">
        <v>3998</v>
      </c>
      <c r="D1007" s="10" t="s">
        <v>1</v>
      </c>
      <c r="E1007" s="11">
        <v>25000</v>
      </c>
      <c r="F1007" s="8">
        <v>43922</v>
      </c>
      <c r="G1007" s="8">
        <v>44099</v>
      </c>
      <c r="H1007" s="11">
        <v>11694.060000000001</v>
      </c>
      <c r="I1007" s="10" t="s">
        <v>3585</v>
      </c>
      <c r="J1007" s="2" t="s">
        <v>3586</v>
      </c>
      <c r="K1007" s="10" t="s">
        <v>3999</v>
      </c>
      <c r="L1007" s="10" t="s">
        <v>0</v>
      </c>
    </row>
    <row r="1008" spans="1:12" x14ac:dyDescent="0.25">
      <c r="A1008" s="2" t="s">
        <v>4000</v>
      </c>
      <c r="B1008" s="8">
        <v>43935</v>
      </c>
      <c r="C1008" s="12" t="s">
        <v>4001</v>
      </c>
      <c r="D1008" s="10" t="s">
        <v>1</v>
      </c>
      <c r="E1008" s="11">
        <v>10000</v>
      </c>
      <c r="F1008" s="8">
        <v>43983</v>
      </c>
      <c r="G1008" s="8">
        <v>44377</v>
      </c>
      <c r="H1008" s="11">
        <v>1673.5900000000001</v>
      </c>
      <c r="I1008" s="10" t="s">
        <v>2128</v>
      </c>
      <c r="J1008" s="2" t="s">
        <v>2129</v>
      </c>
      <c r="K1008" s="10" t="s">
        <v>4002</v>
      </c>
      <c r="L1008" s="10" t="s">
        <v>0</v>
      </c>
    </row>
    <row r="1009" spans="1:12" x14ac:dyDescent="0.25">
      <c r="A1009" s="2" t="s">
        <v>4003</v>
      </c>
      <c r="B1009" s="8">
        <v>43936</v>
      </c>
      <c r="C1009" s="12" t="s">
        <v>4004</v>
      </c>
      <c r="D1009" s="10" t="s">
        <v>1</v>
      </c>
      <c r="E1009" s="11">
        <v>62399.28</v>
      </c>
      <c r="F1009" s="8">
        <v>43920</v>
      </c>
      <c r="G1009" s="8">
        <v>44104</v>
      </c>
      <c r="H1009" s="11">
        <v>62399.28</v>
      </c>
      <c r="I1009" s="10" t="s">
        <v>4005</v>
      </c>
      <c r="J1009" s="2" t="s">
        <v>4006</v>
      </c>
      <c r="K1009" s="10" t="s">
        <v>4007</v>
      </c>
      <c r="L1009" s="10" t="s">
        <v>0</v>
      </c>
    </row>
    <row r="1010" spans="1:12" x14ac:dyDescent="0.25">
      <c r="A1010" s="2" t="s">
        <v>4008</v>
      </c>
      <c r="B1010" s="8">
        <v>43936</v>
      </c>
      <c r="C1010" s="12" t="s">
        <v>4009</v>
      </c>
      <c r="D1010" s="10" t="s">
        <v>1</v>
      </c>
      <c r="E1010" s="11">
        <v>39500</v>
      </c>
      <c r="F1010" s="8">
        <v>43831</v>
      </c>
      <c r="G1010" s="8">
        <v>44196</v>
      </c>
      <c r="H1010" s="11">
        <v>11100</v>
      </c>
      <c r="I1010" s="10" t="s">
        <v>4010</v>
      </c>
      <c r="J1010" s="2" t="s">
        <v>4011</v>
      </c>
      <c r="K1010" s="10" t="s">
        <v>4012</v>
      </c>
      <c r="L1010" s="10" t="s">
        <v>0</v>
      </c>
    </row>
    <row r="1011" spans="1:12" x14ac:dyDescent="0.25">
      <c r="A1011" s="2" t="s">
        <v>4013</v>
      </c>
      <c r="B1011" s="8">
        <v>43937</v>
      </c>
      <c r="C1011" s="12" t="s">
        <v>4014</v>
      </c>
      <c r="D1011" s="10" t="s">
        <v>1</v>
      </c>
      <c r="E1011" s="11">
        <v>35000</v>
      </c>
      <c r="F1011" s="8">
        <v>43937</v>
      </c>
      <c r="G1011" s="8">
        <v>44667</v>
      </c>
      <c r="H1011" s="11">
        <v>0</v>
      </c>
      <c r="I1011" s="10" t="s">
        <v>4015</v>
      </c>
      <c r="J1011" s="2" t="s">
        <v>4016</v>
      </c>
      <c r="K1011" s="10" t="s">
        <v>4017</v>
      </c>
      <c r="L1011" s="10" t="s">
        <v>0</v>
      </c>
    </row>
    <row r="1012" spans="1:12" x14ac:dyDescent="0.25">
      <c r="A1012" s="2" t="s">
        <v>4018</v>
      </c>
      <c r="B1012" s="8">
        <v>43938</v>
      </c>
      <c r="C1012" s="12" t="s">
        <v>4019</v>
      </c>
      <c r="D1012" s="10" t="s">
        <v>1</v>
      </c>
      <c r="E1012" s="11">
        <v>39700</v>
      </c>
      <c r="F1012" s="8">
        <v>43862</v>
      </c>
      <c r="G1012" s="8">
        <v>44196</v>
      </c>
      <c r="H1012" s="11">
        <v>39486.92</v>
      </c>
      <c r="I1012" s="10" t="s">
        <v>4020</v>
      </c>
      <c r="J1012" s="2" t="s">
        <v>4021</v>
      </c>
      <c r="K1012" s="10" t="s">
        <v>4022</v>
      </c>
      <c r="L1012" s="10" t="s">
        <v>0</v>
      </c>
    </row>
    <row r="1013" spans="1:12" x14ac:dyDescent="0.25">
      <c r="A1013" s="2" t="s">
        <v>4023</v>
      </c>
      <c r="B1013" s="8">
        <v>43938</v>
      </c>
      <c r="C1013" s="12" t="s">
        <v>4024</v>
      </c>
      <c r="D1013" s="10" t="s">
        <v>1</v>
      </c>
      <c r="E1013" s="11">
        <v>38000</v>
      </c>
      <c r="F1013" s="8">
        <v>43891</v>
      </c>
      <c r="G1013" s="8">
        <v>44255</v>
      </c>
      <c r="H1013" s="11">
        <v>26725.16</v>
      </c>
      <c r="I1013" s="10" t="s">
        <v>150</v>
      </c>
      <c r="J1013" s="2" t="s">
        <v>151</v>
      </c>
      <c r="K1013" s="10" t="s">
        <v>4025</v>
      </c>
      <c r="L1013" s="10" t="s">
        <v>0</v>
      </c>
    </row>
    <row r="1014" spans="1:12" x14ac:dyDescent="0.25">
      <c r="A1014" s="2" t="s">
        <v>4026</v>
      </c>
      <c r="B1014" s="8">
        <v>43938</v>
      </c>
      <c r="C1014" s="12" t="s">
        <v>4027</v>
      </c>
      <c r="D1014" s="10" t="s">
        <v>1</v>
      </c>
      <c r="E1014" s="11">
        <v>180</v>
      </c>
      <c r="F1014" s="8">
        <v>43922</v>
      </c>
      <c r="G1014" s="8">
        <v>44286</v>
      </c>
      <c r="H1014" s="11">
        <v>0</v>
      </c>
      <c r="I1014" s="10" t="s">
        <v>3108</v>
      </c>
      <c r="J1014" s="2" t="s">
        <v>3109</v>
      </c>
      <c r="K1014" s="10" t="s">
        <v>4028</v>
      </c>
      <c r="L1014" s="10" t="s">
        <v>0</v>
      </c>
    </row>
    <row r="1015" spans="1:12" x14ac:dyDescent="0.25">
      <c r="A1015" s="2" t="s">
        <v>4029</v>
      </c>
      <c r="B1015" s="8">
        <v>43941</v>
      </c>
      <c r="C1015" s="12" t="s">
        <v>4030</v>
      </c>
      <c r="D1015" s="10">
        <v>38</v>
      </c>
      <c r="E1015" s="11">
        <v>27761</v>
      </c>
      <c r="F1015" s="8">
        <v>43941</v>
      </c>
      <c r="G1015" s="8">
        <v>44255</v>
      </c>
      <c r="H1015" s="11">
        <v>27761</v>
      </c>
      <c r="I1015" s="10" t="s">
        <v>328</v>
      </c>
      <c r="J1015" s="2" t="s">
        <v>329</v>
      </c>
      <c r="K1015" s="10" t="s">
        <v>4031</v>
      </c>
      <c r="L1015" s="10" t="s">
        <v>0</v>
      </c>
    </row>
    <row r="1016" spans="1:12" x14ac:dyDescent="0.25">
      <c r="A1016" s="2" t="s">
        <v>4032</v>
      </c>
      <c r="B1016" s="8">
        <v>43941</v>
      </c>
      <c r="C1016" s="12" t="s">
        <v>4033</v>
      </c>
      <c r="D1016" s="10">
        <v>38</v>
      </c>
      <c r="E1016" s="11">
        <v>18584.099999999999</v>
      </c>
      <c r="F1016" s="8">
        <v>43941</v>
      </c>
      <c r="G1016" s="8">
        <v>44196</v>
      </c>
      <c r="H1016" s="11">
        <v>14888.830000000002</v>
      </c>
      <c r="I1016" s="10" t="s">
        <v>4034</v>
      </c>
      <c r="J1016" s="2" t="s">
        <v>4035</v>
      </c>
      <c r="K1016" s="10" t="s">
        <v>4036</v>
      </c>
      <c r="L1016" s="10" t="s">
        <v>0</v>
      </c>
    </row>
    <row r="1017" spans="1:12" x14ac:dyDescent="0.25">
      <c r="A1017" s="2" t="s">
        <v>4038</v>
      </c>
      <c r="B1017" s="8">
        <v>43942</v>
      </c>
      <c r="C1017" s="12" t="s">
        <v>4039</v>
      </c>
      <c r="D1017" s="10" t="s">
        <v>1</v>
      </c>
      <c r="E1017" s="11">
        <v>20000</v>
      </c>
      <c r="F1017" s="8">
        <v>43862</v>
      </c>
      <c r="G1017" s="8">
        <v>44592</v>
      </c>
      <c r="H1017" s="11">
        <v>5651.0199999999995</v>
      </c>
      <c r="I1017" s="10" t="s">
        <v>2243</v>
      </c>
      <c r="J1017" s="2" t="s">
        <v>2244</v>
      </c>
      <c r="K1017" s="10" t="s">
        <v>4040</v>
      </c>
      <c r="L1017" s="10" t="s">
        <v>0</v>
      </c>
    </row>
    <row r="1018" spans="1:12" x14ac:dyDescent="0.25">
      <c r="A1018" s="2" t="s">
        <v>4041</v>
      </c>
      <c r="B1018" s="8">
        <v>43943</v>
      </c>
      <c r="C1018" s="12" t="s">
        <v>4042</v>
      </c>
      <c r="D1018" s="10" t="s">
        <v>1</v>
      </c>
      <c r="E1018" s="11">
        <v>176059.05</v>
      </c>
      <c r="F1018" s="8">
        <v>43891</v>
      </c>
      <c r="G1018" s="8">
        <v>44196</v>
      </c>
      <c r="H1018" s="11">
        <v>0</v>
      </c>
      <c r="I1018" s="10" t="s">
        <v>4043</v>
      </c>
      <c r="J1018" s="2" t="s">
        <v>4044</v>
      </c>
      <c r="K1018" s="10" t="s">
        <v>4045</v>
      </c>
      <c r="L1018" s="10" t="s">
        <v>0</v>
      </c>
    </row>
    <row r="1019" spans="1:12" x14ac:dyDescent="0.25">
      <c r="A1019" s="2" t="s">
        <v>4046</v>
      </c>
      <c r="B1019" s="8">
        <v>43944</v>
      </c>
      <c r="C1019" s="12" t="s">
        <v>4047</v>
      </c>
      <c r="D1019" s="10" t="s">
        <v>1</v>
      </c>
      <c r="E1019" s="11">
        <v>10000</v>
      </c>
      <c r="F1019" s="8">
        <v>43831</v>
      </c>
      <c r="G1019" s="8">
        <v>44561</v>
      </c>
      <c r="H1019" s="11">
        <v>3920.4</v>
      </c>
      <c r="I1019" s="10" t="s">
        <v>3972</v>
      </c>
      <c r="J1019" s="2" t="s">
        <v>3973</v>
      </c>
      <c r="K1019" s="10" t="s">
        <v>4048</v>
      </c>
      <c r="L1019" s="10" t="s">
        <v>0</v>
      </c>
    </row>
    <row r="1020" spans="1:12" x14ac:dyDescent="0.25">
      <c r="A1020" s="2" t="s">
        <v>4049</v>
      </c>
      <c r="B1020" s="8">
        <v>43944</v>
      </c>
      <c r="C1020" s="12" t="s">
        <v>4050</v>
      </c>
      <c r="D1020" s="10" t="s">
        <v>1</v>
      </c>
      <c r="E1020" s="11">
        <v>22400</v>
      </c>
      <c r="F1020" s="8">
        <v>43944</v>
      </c>
      <c r="G1020" s="8">
        <v>44309</v>
      </c>
      <c r="H1020" s="11">
        <v>2500</v>
      </c>
      <c r="I1020" s="10" t="s">
        <v>679</v>
      </c>
      <c r="J1020" s="2" t="s">
        <v>680</v>
      </c>
      <c r="K1020" s="10" t="s">
        <v>4051</v>
      </c>
      <c r="L1020" s="10" t="s">
        <v>0</v>
      </c>
    </row>
    <row r="1021" spans="1:12" x14ac:dyDescent="0.25">
      <c r="A1021" s="2" t="s">
        <v>4052</v>
      </c>
      <c r="B1021" s="8">
        <v>43945</v>
      </c>
      <c r="C1021" s="12" t="s">
        <v>4053</v>
      </c>
      <c r="D1021" s="10" t="s">
        <v>1</v>
      </c>
      <c r="E1021" s="11">
        <v>38000</v>
      </c>
      <c r="F1021" s="8">
        <v>43928</v>
      </c>
      <c r="G1021" s="8">
        <v>44292</v>
      </c>
      <c r="H1021" s="11">
        <v>12050</v>
      </c>
      <c r="I1021" s="10" t="s">
        <v>244</v>
      </c>
      <c r="J1021" s="2" t="s">
        <v>245</v>
      </c>
      <c r="K1021" s="10" t="s">
        <v>4054</v>
      </c>
      <c r="L1021" s="10" t="s">
        <v>0</v>
      </c>
    </row>
    <row r="1022" spans="1:12" x14ac:dyDescent="0.25">
      <c r="A1022" s="2" t="s">
        <v>4055</v>
      </c>
      <c r="B1022" s="8">
        <v>43948</v>
      </c>
      <c r="C1022" s="12" t="s">
        <v>4056</v>
      </c>
      <c r="D1022" s="10" t="s">
        <v>1</v>
      </c>
      <c r="E1022" s="11">
        <v>39600</v>
      </c>
      <c r="F1022" s="8">
        <v>43948</v>
      </c>
      <c r="G1022" s="8">
        <v>44104</v>
      </c>
      <c r="H1022" s="11">
        <v>38301.159999999996</v>
      </c>
      <c r="I1022" s="10" t="s">
        <v>4057</v>
      </c>
      <c r="J1022" s="2" t="s">
        <v>4058</v>
      </c>
      <c r="K1022" s="10" t="s">
        <v>4059</v>
      </c>
      <c r="L1022" s="10" t="s">
        <v>0</v>
      </c>
    </row>
    <row r="1023" spans="1:12" x14ac:dyDescent="0.25">
      <c r="A1023" s="2" t="s">
        <v>4060</v>
      </c>
      <c r="B1023" s="8">
        <v>43948</v>
      </c>
      <c r="C1023" s="12" t="s">
        <v>4061</v>
      </c>
      <c r="D1023" s="10" t="s">
        <v>1</v>
      </c>
      <c r="E1023" s="11">
        <v>10000</v>
      </c>
      <c r="F1023" s="8">
        <v>43922</v>
      </c>
      <c r="G1023" s="8">
        <v>44651</v>
      </c>
      <c r="H1023" s="11">
        <v>3352.62</v>
      </c>
      <c r="I1023" s="10" t="s">
        <v>3843</v>
      </c>
      <c r="J1023" s="2" t="s">
        <v>3844</v>
      </c>
      <c r="K1023" s="10" t="s">
        <v>4062</v>
      </c>
      <c r="L1023" s="10" t="s">
        <v>0</v>
      </c>
    </row>
    <row r="1024" spans="1:12" x14ac:dyDescent="0.25">
      <c r="A1024" s="2" t="s">
        <v>4063</v>
      </c>
      <c r="B1024" s="8">
        <v>43949</v>
      </c>
      <c r="C1024" s="12" t="s">
        <v>4064</v>
      </c>
      <c r="D1024" s="10" t="s">
        <v>1</v>
      </c>
      <c r="E1024" s="11">
        <v>39378.44</v>
      </c>
      <c r="F1024" s="8">
        <v>43949</v>
      </c>
      <c r="G1024" s="8">
        <v>44135</v>
      </c>
      <c r="H1024" s="11">
        <v>39181.550000000003</v>
      </c>
      <c r="I1024" s="10" t="s">
        <v>3850</v>
      </c>
      <c r="J1024" s="2" t="s">
        <v>3851</v>
      </c>
      <c r="K1024" s="10" t="s">
        <v>4065</v>
      </c>
      <c r="L1024" s="10" t="s">
        <v>0</v>
      </c>
    </row>
    <row r="1025" spans="1:12" x14ac:dyDescent="0.25">
      <c r="A1025" s="2" t="s">
        <v>4066</v>
      </c>
      <c r="B1025" s="8">
        <v>43949</v>
      </c>
      <c r="C1025" s="12" t="s">
        <v>4067</v>
      </c>
      <c r="D1025" s="10" t="s">
        <v>1</v>
      </c>
      <c r="E1025" s="11">
        <v>14000</v>
      </c>
      <c r="F1025" s="8">
        <v>43928</v>
      </c>
      <c r="G1025" s="8">
        <v>43982</v>
      </c>
      <c r="H1025" s="11">
        <v>11215</v>
      </c>
      <c r="I1025" s="10" t="s">
        <v>3932</v>
      </c>
      <c r="J1025" s="2" t="s">
        <v>3933</v>
      </c>
      <c r="K1025" s="10" t="s">
        <v>4068</v>
      </c>
      <c r="L1025" s="10" t="s">
        <v>0</v>
      </c>
    </row>
    <row r="1026" spans="1:12" x14ac:dyDescent="0.25">
      <c r="A1026" s="2" t="s">
        <v>4069</v>
      </c>
      <c r="B1026" s="8">
        <v>43949</v>
      </c>
      <c r="C1026" s="12" t="s">
        <v>3642</v>
      </c>
      <c r="D1026" s="10" t="s">
        <v>1</v>
      </c>
      <c r="E1026" s="11">
        <v>645600</v>
      </c>
      <c r="F1026" s="8">
        <v>43915</v>
      </c>
      <c r="G1026" s="8">
        <v>44196</v>
      </c>
      <c r="H1026" s="11">
        <v>536686.97</v>
      </c>
      <c r="I1026" s="10" t="s">
        <v>996</v>
      </c>
      <c r="J1026" s="2" t="s">
        <v>997</v>
      </c>
      <c r="K1026" s="10" t="s">
        <v>4070</v>
      </c>
      <c r="L1026" s="10" t="s">
        <v>0</v>
      </c>
    </row>
    <row r="1027" spans="1:12" x14ac:dyDescent="0.25">
      <c r="A1027" s="2" t="s">
        <v>4071</v>
      </c>
      <c r="B1027" s="8">
        <v>43951</v>
      </c>
      <c r="C1027" s="12" t="s">
        <v>4072</v>
      </c>
      <c r="D1027" s="10" t="s">
        <v>1</v>
      </c>
      <c r="E1027" s="11">
        <v>10000</v>
      </c>
      <c r="F1027" s="8">
        <v>43951</v>
      </c>
      <c r="G1027" s="8">
        <v>44196</v>
      </c>
      <c r="H1027" s="11">
        <v>0</v>
      </c>
      <c r="I1027" s="10" t="s">
        <v>4073</v>
      </c>
      <c r="J1027" s="2" t="s">
        <v>4074</v>
      </c>
      <c r="K1027" s="10" t="s">
        <v>4075</v>
      </c>
      <c r="L1027" s="10" t="s">
        <v>0</v>
      </c>
    </row>
    <row r="1028" spans="1:12" x14ac:dyDescent="0.25">
      <c r="A1028" s="2" t="s">
        <v>4076</v>
      </c>
      <c r="B1028" s="8">
        <v>43951</v>
      </c>
      <c r="C1028" s="12" t="s">
        <v>4077</v>
      </c>
      <c r="D1028" s="10" t="s">
        <v>1</v>
      </c>
      <c r="E1028" s="11">
        <v>21153.599999999999</v>
      </c>
      <c r="F1028" s="8">
        <v>43955</v>
      </c>
      <c r="G1028" s="8">
        <v>44196</v>
      </c>
      <c r="H1028" s="11">
        <v>5344</v>
      </c>
      <c r="I1028" s="10" t="s">
        <v>4078</v>
      </c>
      <c r="J1028" s="2" t="s">
        <v>4079</v>
      </c>
      <c r="K1028" s="10" t="s">
        <v>4080</v>
      </c>
      <c r="L1028" s="10" t="s">
        <v>0</v>
      </c>
    </row>
    <row r="1029" spans="1:12" x14ac:dyDescent="0.25">
      <c r="A1029" s="2" t="s">
        <v>4081</v>
      </c>
      <c r="B1029" s="8">
        <v>43952</v>
      </c>
      <c r="C1029" s="12" t="s">
        <v>4082</v>
      </c>
      <c r="D1029" s="10" t="s">
        <v>1</v>
      </c>
      <c r="E1029" s="11">
        <v>5000</v>
      </c>
      <c r="F1029" s="8">
        <v>43952</v>
      </c>
      <c r="G1029" s="8">
        <v>44196</v>
      </c>
      <c r="H1029" s="11">
        <v>313.51</v>
      </c>
      <c r="I1029" s="10" t="s">
        <v>1214</v>
      </c>
      <c r="J1029" s="2" t="s">
        <v>1215</v>
      </c>
      <c r="K1029" s="10" t="s">
        <v>4083</v>
      </c>
      <c r="L1029" s="10" t="s">
        <v>0</v>
      </c>
    </row>
    <row r="1030" spans="1:12" x14ac:dyDescent="0.25">
      <c r="A1030" s="2" t="s">
        <v>4084</v>
      </c>
      <c r="B1030" s="8">
        <v>43952</v>
      </c>
      <c r="C1030" s="12" t="s">
        <v>4085</v>
      </c>
      <c r="D1030" s="10" t="s">
        <v>1</v>
      </c>
      <c r="E1030" s="11">
        <v>10000</v>
      </c>
      <c r="F1030" s="8">
        <v>43952</v>
      </c>
      <c r="G1030" s="8">
        <v>44043</v>
      </c>
      <c r="H1030" s="11">
        <v>5765.34</v>
      </c>
      <c r="I1030" s="10" t="s">
        <v>3567</v>
      </c>
      <c r="J1030" s="2" t="s">
        <v>3568</v>
      </c>
      <c r="K1030" s="10" t="s">
        <v>4086</v>
      </c>
      <c r="L1030" s="10" t="s">
        <v>0</v>
      </c>
    </row>
    <row r="1031" spans="1:12" x14ac:dyDescent="0.25">
      <c r="A1031" s="2" t="s">
        <v>4087</v>
      </c>
      <c r="B1031" s="8">
        <v>43956</v>
      </c>
      <c r="C1031" s="12" t="s">
        <v>4088</v>
      </c>
      <c r="D1031" s="10" t="s">
        <v>1</v>
      </c>
      <c r="E1031" s="11">
        <v>20000</v>
      </c>
      <c r="F1031" s="8">
        <v>43956</v>
      </c>
      <c r="G1031" s="8">
        <v>44316</v>
      </c>
      <c r="H1031" s="11">
        <v>19450</v>
      </c>
      <c r="I1031" s="10" t="s">
        <v>4089</v>
      </c>
      <c r="J1031" s="2" t="s">
        <v>4090</v>
      </c>
      <c r="K1031" s="10" t="s">
        <v>4091</v>
      </c>
      <c r="L1031" s="10" t="s">
        <v>0</v>
      </c>
    </row>
    <row r="1032" spans="1:12" x14ac:dyDescent="0.25">
      <c r="A1032" s="2" t="s">
        <v>4092</v>
      </c>
      <c r="B1032" s="8">
        <v>43957</v>
      </c>
      <c r="C1032" s="12" t="s">
        <v>4093</v>
      </c>
      <c r="D1032" s="10" t="s">
        <v>1</v>
      </c>
      <c r="E1032" s="11">
        <v>5900</v>
      </c>
      <c r="F1032" s="8">
        <v>43922</v>
      </c>
      <c r="G1032" s="8">
        <v>44104</v>
      </c>
      <c r="H1032" s="11">
        <v>5900</v>
      </c>
      <c r="I1032" s="10" t="s">
        <v>3723</v>
      </c>
      <c r="J1032" s="2" t="s">
        <v>3724</v>
      </c>
      <c r="K1032" s="10" t="s">
        <v>4094</v>
      </c>
      <c r="L1032" s="10" t="s">
        <v>0</v>
      </c>
    </row>
    <row r="1033" spans="1:12" x14ac:dyDescent="0.25">
      <c r="A1033" s="2" t="s">
        <v>4095</v>
      </c>
      <c r="B1033" s="8">
        <v>43958</v>
      </c>
      <c r="C1033" s="12" t="s">
        <v>4096</v>
      </c>
      <c r="D1033" s="10">
        <v>38</v>
      </c>
      <c r="E1033" s="11">
        <v>180000</v>
      </c>
      <c r="F1033" s="8">
        <v>43958</v>
      </c>
      <c r="G1033" s="8">
        <v>44681</v>
      </c>
      <c r="H1033" s="11">
        <v>0</v>
      </c>
      <c r="I1033" s="10" t="s">
        <v>115</v>
      </c>
      <c r="J1033" s="2" t="s">
        <v>116</v>
      </c>
      <c r="K1033" s="10" t="s">
        <v>4097</v>
      </c>
      <c r="L1033" s="10" t="s">
        <v>0</v>
      </c>
    </row>
    <row r="1034" spans="1:12" x14ac:dyDescent="0.25">
      <c r="A1034" s="2" t="s">
        <v>4098</v>
      </c>
      <c r="B1034" s="8">
        <v>43959</v>
      </c>
      <c r="C1034" s="12" t="s">
        <v>4099</v>
      </c>
      <c r="D1034" s="10" t="s">
        <v>1</v>
      </c>
      <c r="E1034" s="11">
        <v>15000</v>
      </c>
      <c r="F1034" s="8">
        <v>43831</v>
      </c>
      <c r="G1034" s="8">
        <v>44196</v>
      </c>
      <c r="H1034" s="11">
        <v>5003.01</v>
      </c>
      <c r="I1034" s="10" t="s">
        <v>1329</v>
      </c>
      <c r="J1034" s="2" t="s">
        <v>1330</v>
      </c>
      <c r="K1034" s="10" t="s">
        <v>4100</v>
      </c>
      <c r="L1034" s="10" t="s">
        <v>0</v>
      </c>
    </row>
    <row r="1035" spans="1:12" x14ac:dyDescent="0.25">
      <c r="A1035" s="2" t="s">
        <v>4101</v>
      </c>
      <c r="B1035" s="8">
        <v>43959</v>
      </c>
      <c r="C1035" s="12" t="s">
        <v>4102</v>
      </c>
      <c r="D1035" s="10" t="s">
        <v>1</v>
      </c>
      <c r="E1035" s="11">
        <v>400</v>
      </c>
      <c r="F1035" s="8">
        <v>43831</v>
      </c>
      <c r="G1035" s="8">
        <v>44196</v>
      </c>
      <c r="H1035" s="11">
        <v>0</v>
      </c>
      <c r="I1035" s="10" t="s">
        <v>4103</v>
      </c>
      <c r="J1035" s="2" t="s">
        <v>4104</v>
      </c>
      <c r="K1035" s="10" t="s">
        <v>4105</v>
      </c>
      <c r="L1035" s="10" t="s">
        <v>0</v>
      </c>
    </row>
    <row r="1036" spans="1:12" x14ac:dyDescent="0.25">
      <c r="A1036" s="2" t="s">
        <v>4106</v>
      </c>
      <c r="B1036" s="8">
        <v>43962</v>
      </c>
      <c r="C1036" s="12" t="s">
        <v>4107</v>
      </c>
      <c r="D1036" s="10" t="s">
        <v>1</v>
      </c>
      <c r="E1036" s="11">
        <v>39600</v>
      </c>
      <c r="F1036" s="8">
        <v>43891</v>
      </c>
      <c r="G1036" s="8">
        <v>44561</v>
      </c>
      <c r="H1036" s="11">
        <v>16660</v>
      </c>
      <c r="I1036" s="10" t="s">
        <v>4108</v>
      </c>
      <c r="J1036" s="2" t="s">
        <v>4109</v>
      </c>
      <c r="K1036" s="10" t="s">
        <v>4110</v>
      </c>
      <c r="L1036" s="10" t="s">
        <v>0</v>
      </c>
    </row>
    <row r="1037" spans="1:12" x14ac:dyDescent="0.25">
      <c r="A1037" s="2" t="s">
        <v>4112</v>
      </c>
      <c r="B1037" s="8">
        <v>43962</v>
      </c>
      <c r="C1037" s="12" t="s">
        <v>4113</v>
      </c>
      <c r="D1037" s="10" t="s">
        <v>1</v>
      </c>
      <c r="E1037" s="11">
        <v>39900</v>
      </c>
      <c r="F1037" s="8">
        <v>43862</v>
      </c>
      <c r="G1037" s="8">
        <v>44104</v>
      </c>
      <c r="H1037" s="11">
        <v>39699.03</v>
      </c>
      <c r="I1037" s="10" t="s">
        <v>123</v>
      </c>
      <c r="J1037" s="2" t="s">
        <v>124</v>
      </c>
      <c r="K1037" s="10" t="s">
        <v>4114</v>
      </c>
      <c r="L1037" s="10" t="s">
        <v>0</v>
      </c>
    </row>
    <row r="1038" spans="1:12" x14ac:dyDescent="0.25">
      <c r="A1038" s="2" t="s">
        <v>4115</v>
      </c>
      <c r="B1038" s="8">
        <v>43962</v>
      </c>
      <c r="C1038" s="12" t="s">
        <v>3561</v>
      </c>
      <c r="D1038" s="10" t="s">
        <v>1</v>
      </c>
      <c r="E1038" s="11">
        <v>15920</v>
      </c>
      <c r="F1038" s="8">
        <v>43983</v>
      </c>
      <c r="G1038" s="8">
        <v>44043</v>
      </c>
      <c r="H1038" s="11">
        <v>15920</v>
      </c>
      <c r="I1038" s="10" t="s">
        <v>664</v>
      </c>
      <c r="J1038" s="2" t="s">
        <v>665</v>
      </c>
      <c r="K1038" s="10" t="s">
        <v>4116</v>
      </c>
      <c r="L1038" s="10" t="s">
        <v>0</v>
      </c>
    </row>
    <row r="1039" spans="1:12" x14ac:dyDescent="0.25">
      <c r="A1039" s="2" t="s">
        <v>4117</v>
      </c>
      <c r="B1039" s="8">
        <v>43962</v>
      </c>
      <c r="C1039" s="12" t="s">
        <v>4118</v>
      </c>
      <c r="D1039" s="10" t="s">
        <v>1</v>
      </c>
      <c r="E1039" s="11">
        <v>39600</v>
      </c>
      <c r="F1039" s="8">
        <v>43891</v>
      </c>
      <c r="G1039" s="8">
        <v>44196</v>
      </c>
      <c r="H1039" s="11">
        <v>665</v>
      </c>
      <c r="I1039" s="10" t="s">
        <v>4119</v>
      </c>
      <c r="J1039" s="2" t="s">
        <v>4120</v>
      </c>
      <c r="K1039" s="10" t="s">
        <v>4121</v>
      </c>
      <c r="L1039" s="10" t="s">
        <v>0</v>
      </c>
    </row>
    <row r="1040" spans="1:12" x14ac:dyDescent="0.25">
      <c r="A1040" s="2" t="s">
        <v>4122</v>
      </c>
      <c r="B1040" s="8">
        <v>43963</v>
      </c>
      <c r="C1040" s="12" t="s">
        <v>4123</v>
      </c>
      <c r="D1040" s="10" t="s">
        <v>1</v>
      </c>
      <c r="E1040" s="11">
        <v>3000</v>
      </c>
      <c r="F1040" s="8">
        <v>43963</v>
      </c>
      <c r="G1040" s="8">
        <v>44328</v>
      </c>
      <c r="H1040" s="11">
        <v>2490</v>
      </c>
      <c r="I1040" s="10" t="s">
        <v>4124</v>
      </c>
      <c r="J1040" s="2" t="s">
        <v>4125</v>
      </c>
      <c r="K1040" s="10" t="s">
        <v>4126</v>
      </c>
      <c r="L1040" s="10" t="s">
        <v>0</v>
      </c>
    </row>
    <row r="1041" spans="1:12" x14ac:dyDescent="0.25">
      <c r="A1041" s="2" t="s">
        <v>4127</v>
      </c>
      <c r="B1041" s="8">
        <v>43965</v>
      </c>
      <c r="C1041" s="12" t="s">
        <v>4128</v>
      </c>
      <c r="D1041" s="10" t="s">
        <v>1</v>
      </c>
      <c r="E1041" s="11">
        <v>728</v>
      </c>
      <c r="F1041" s="8">
        <v>43965</v>
      </c>
      <c r="G1041" s="8">
        <v>44196</v>
      </c>
      <c r="H1041" s="11">
        <v>0</v>
      </c>
      <c r="I1041" s="10" t="s">
        <v>4129</v>
      </c>
      <c r="J1041" s="2" t="s">
        <v>4130</v>
      </c>
      <c r="K1041" s="10" t="s">
        <v>4131</v>
      </c>
      <c r="L1041" s="10" t="s">
        <v>0</v>
      </c>
    </row>
    <row r="1042" spans="1:12" x14ac:dyDescent="0.25">
      <c r="A1042" s="2" t="s">
        <v>4132</v>
      </c>
      <c r="B1042" s="8">
        <v>43965</v>
      </c>
      <c r="C1042" s="12" t="s">
        <v>4037</v>
      </c>
      <c r="D1042" s="10" t="s">
        <v>1</v>
      </c>
      <c r="E1042" s="11">
        <v>25000</v>
      </c>
      <c r="F1042" s="8">
        <v>43891</v>
      </c>
      <c r="G1042" s="8">
        <v>44196</v>
      </c>
      <c r="H1042" s="11">
        <v>0</v>
      </c>
      <c r="I1042" s="10" t="s">
        <v>3770</v>
      </c>
      <c r="J1042" s="2" t="s">
        <v>3771</v>
      </c>
      <c r="K1042" s="10" t="s">
        <v>4133</v>
      </c>
      <c r="L1042" s="10" t="s">
        <v>0</v>
      </c>
    </row>
    <row r="1043" spans="1:12" x14ac:dyDescent="0.25">
      <c r="A1043" s="2" t="s">
        <v>4134</v>
      </c>
      <c r="B1043" s="8">
        <v>43966</v>
      </c>
      <c r="C1043" s="12" t="s">
        <v>4135</v>
      </c>
      <c r="D1043" s="10" t="s">
        <v>1</v>
      </c>
      <c r="E1043" s="11">
        <v>14985</v>
      </c>
      <c r="F1043" s="8">
        <v>43831</v>
      </c>
      <c r="G1043" s="8">
        <v>44196</v>
      </c>
      <c r="H1043" s="11">
        <v>8292.5</v>
      </c>
      <c r="I1043" s="10" t="s">
        <v>1548</v>
      </c>
      <c r="J1043" s="2" t="s">
        <v>1549</v>
      </c>
      <c r="K1043" s="10" t="s">
        <v>4136</v>
      </c>
      <c r="L1043" s="10" t="s">
        <v>0</v>
      </c>
    </row>
    <row r="1044" spans="1:12" x14ac:dyDescent="0.25">
      <c r="A1044" s="2" t="s">
        <v>4137</v>
      </c>
      <c r="B1044" s="8">
        <v>43966</v>
      </c>
      <c r="C1044" s="12" t="s">
        <v>4138</v>
      </c>
      <c r="D1044" s="10" t="s">
        <v>1</v>
      </c>
      <c r="E1044" s="11">
        <v>6000</v>
      </c>
      <c r="F1044" s="8">
        <v>43969</v>
      </c>
      <c r="G1044" s="8">
        <v>44196</v>
      </c>
      <c r="H1044" s="11">
        <v>0</v>
      </c>
      <c r="I1044" s="10" t="s">
        <v>3902</v>
      </c>
      <c r="J1044" s="2" t="s">
        <v>3903</v>
      </c>
      <c r="K1044" s="10" t="s">
        <v>4139</v>
      </c>
      <c r="L1044" s="10" t="s">
        <v>0</v>
      </c>
    </row>
    <row r="1045" spans="1:12" x14ac:dyDescent="0.25">
      <c r="A1045" s="2" t="s">
        <v>4140</v>
      </c>
      <c r="B1045" s="8">
        <v>43969</v>
      </c>
      <c r="C1045" s="12" t="s">
        <v>4141</v>
      </c>
      <c r="D1045" s="10" t="s">
        <v>1</v>
      </c>
      <c r="E1045" s="11">
        <v>5591.06</v>
      </c>
      <c r="F1045" s="8">
        <v>43969</v>
      </c>
      <c r="G1045" s="8">
        <v>44013</v>
      </c>
      <c r="H1045" s="11">
        <v>5591.14</v>
      </c>
      <c r="I1045" s="10" t="s">
        <v>794</v>
      </c>
      <c r="J1045" s="2" t="s">
        <v>795</v>
      </c>
      <c r="K1045" s="10" t="s">
        <v>4142</v>
      </c>
      <c r="L1045" s="10" t="s">
        <v>0</v>
      </c>
    </row>
    <row r="1046" spans="1:12" x14ac:dyDescent="0.25">
      <c r="A1046" s="2" t="s">
        <v>4143</v>
      </c>
      <c r="B1046" s="8">
        <v>43969</v>
      </c>
      <c r="C1046" s="12" t="s">
        <v>4144</v>
      </c>
      <c r="D1046" s="10" t="s">
        <v>1</v>
      </c>
      <c r="E1046" s="11">
        <v>156459.76999999999</v>
      </c>
      <c r="F1046" s="8">
        <v>43831</v>
      </c>
      <c r="G1046" s="8">
        <v>44196</v>
      </c>
      <c r="H1046" s="11">
        <v>243116.38</v>
      </c>
      <c r="I1046" s="10" t="s">
        <v>4145</v>
      </c>
      <c r="J1046" s="2" t="s">
        <v>4146</v>
      </c>
      <c r="K1046" s="10" t="s">
        <v>4147</v>
      </c>
      <c r="L1046" s="10" t="s">
        <v>0</v>
      </c>
    </row>
    <row r="1047" spans="1:12" x14ac:dyDescent="0.25">
      <c r="A1047" s="2" t="s">
        <v>4148</v>
      </c>
      <c r="B1047" s="8">
        <v>43971</v>
      </c>
      <c r="C1047" s="12" t="s">
        <v>4149</v>
      </c>
      <c r="D1047" s="10" t="s">
        <v>1</v>
      </c>
      <c r="E1047" s="11">
        <v>20000</v>
      </c>
      <c r="F1047" s="8">
        <v>43952</v>
      </c>
      <c r="G1047" s="8">
        <v>44561</v>
      </c>
      <c r="H1047" s="11">
        <v>3642.08</v>
      </c>
      <c r="I1047" s="10" t="s">
        <v>1898</v>
      </c>
      <c r="J1047" s="2" t="s">
        <v>1899</v>
      </c>
      <c r="K1047" s="10" t="s">
        <v>4150</v>
      </c>
      <c r="L1047" s="10" t="s">
        <v>0</v>
      </c>
    </row>
    <row r="1048" spans="1:12" x14ac:dyDescent="0.25">
      <c r="A1048" s="2" t="s">
        <v>4151</v>
      </c>
      <c r="B1048" s="8">
        <v>43971</v>
      </c>
      <c r="C1048" s="12" t="s">
        <v>4152</v>
      </c>
      <c r="D1048" s="10" t="s">
        <v>1</v>
      </c>
      <c r="E1048" s="11">
        <v>3000</v>
      </c>
      <c r="F1048" s="8">
        <v>43952</v>
      </c>
      <c r="G1048" s="8">
        <v>44013</v>
      </c>
      <c r="H1048" s="11">
        <v>1519.03</v>
      </c>
      <c r="I1048" s="10" t="s">
        <v>4153</v>
      </c>
      <c r="J1048" s="2" t="s">
        <v>4154</v>
      </c>
      <c r="K1048" s="10" t="s">
        <v>4155</v>
      </c>
      <c r="L1048" s="10" t="s">
        <v>0</v>
      </c>
    </row>
    <row r="1049" spans="1:12" x14ac:dyDescent="0.25">
      <c r="A1049" s="2" t="s">
        <v>4156</v>
      </c>
      <c r="B1049" s="8">
        <v>43971</v>
      </c>
      <c r="C1049" s="12" t="s">
        <v>4157</v>
      </c>
      <c r="D1049" s="10">
        <v>38</v>
      </c>
      <c r="E1049" s="11">
        <v>21835</v>
      </c>
      <c r="F1049" s="8">
        <v>43952</v>
      </c>
      <c r="G1049" s="8">
        <v>44408</v>
      </c>
      <c r="H1049" s="11">
        <v>21500</v>
      </c>
      <c r="I1049" s="10" t="s">
        <v>4158</v>
      </c>
      <c r="J1049" s="2" t="s">
        <v>4159</v>
      </c>
      <c r="K1049" s="10" t="s">
        <v>4160</v>
      </c>
      <c r="L1049" s="10" t="s">
        <v>0</v>
      </c>
    </row>
    <row r="1050" spans="1:12" x14ac:dyDescent="0.25">
      <c r="A1050" s="2" t="s">
        <v>4162</v>
      </c>
      <c r="B1050" s="8">
        <v>43971</v>
      </c>
      <c r="C1050" s="12" t="s">
        <v>4163</v>
      </c>
      <c r="D1050" s="10" t="s">
        <v>1</v>
      </c>
      <c r="E1050" s="11">
        <v>5000</v>
      </c>
      <c r="F1050" s="8">
        <v>43952</v>
      </c>
      <c r="G1050" s="8">
        <v>44316</v>
      </c>
      <c r="H1050" s="11">
        <v>0</v>
      </c>
      <c r="I1050" s="10" t="s">
        <v>4164</v>
      </c>
      <c r="J1050" s="2" t="s">
        <v>4165</v>
      </c>
      <c r="K1050" s="10" t="s">
        <v>4166</v>
      </c>
      <c r="L1050" s="10" t="s">
        <v>0</v>
      </c>
    </row>
    <row r="1051" spans="1:12" x14ac:dyDescent="0.25">
      <c r="A1051" s="2" t="s">
        <v>4167</v>
      </c>
      <c r="B1051" s="8">
        <v>43971</v>
      </c>
      <c r="C1051" s="12" t="s">
        <v>4161</v>
      </c>
      <c r="D1051" s="10" t="s">
        <v>1</v>
      </c>
      <c r="E1051" s="11">
        <v>15000</v>
      </c>
      <c r="F1051" s="8">
        <v>43983</v>
      </c>
      <c r="G1051" s="8">
        <v>44196</v>
      </c>
      <c r="H1051" s="11">
        <v>6565.76</v>
      </c>
      <c r="I1051" s="10" t="s">
        <v>538</v>
      </c>
      <c r="J1051" s="2" t="s">
        <v>539</v>
      </c>
      <c r="K1051" s="10" t="s">
        <v>4168</v>
      </c>
      <c r="L1051" s="10" t="s">
        <v>0</v>
      </c>
    </row>
    <row r="1052" spans="1:12" x14ac:dyDescent="0.25">
      <c r="A1052" s="2" t="s">
        <v>4169</v>
      </c>
      <c r="B1052" s="8">
        <v>43972</v>
      </c>
      <c r="C1052" s="12" t="s">
        <v>4170</v>
      </c>
      <c r="D1052" s="10" t="s">
        <v>1</v>
      </c>
      <c r="E1052" s="11">
        <v>10000</v>
      </c>
      <c r="F1052" s="8">
        <v>43972</v>
      </c>
      <c r="G1052" s="8">
        <v>44712</v>
      </c>
      <c r="H1052" s="11">
        <v>3592.3999999999996</v>
      </c>
      <c r="I1052" s="10" t="s">
        <v>879</v>
      </c>
      <c r="J1052" s="2" t="s">
        <v>880</v>
      </c>
      <c r="K1052" s="10" t="s">
        <v>4171</v>
      </c>
      <c r="L1052" s="10" t="s">
        <v>0</v>
      </c>
    </row>
    <row r="1053" spans="1:12" x14ac:dyDescent="0.25">
      <c r="A1053" s="2" t="s">
        <v>4172</v>
      </c>
      <c r="B1053" s="8">
        <v>43972</v>
      </c>
      <c r="C1053" s="12" t="s">
        <v>4173</v>
      </c>
      <c r="D1053" s="10" t="s">
        <v>1</v>
      </c>
      <c r="E1053" s="11">
        <v>15000</v>
      </c>
      <c r="F1053" s="8">
        <v>43966</v>
      </c>
      <c r="G1053" s="8">
        <v>44196</v>
      </c>
      <c r="H1053" s="11">
        <v>12969.83</v>
      </c>
      <c r="I1053" s="10" t="s">
        <v>2243</v>
      </c>
      <c r="J1053" s="2" t="s">
        <v>2244</v>
      </c>
      <c r="K1053" s="10" t="s">
        <v>4174</v>
      </c>
      <c r="L1053" s="10" t="s">
        <v>0</v>
      </c>
    </row>
    <row r="1054" spans="1:12" x14ac:dyDescent="0.25">
      <c r="A1054" s="2" t="s">
        <v>4175</v>
      </c>
      <c r="B1054" s="8">
        <v>43972</v>
      </c>
      <c r="C1054" s="12" t="s">
        <v>4176</v>
      </c>
      <c r="D1054" s="10">
        <v>38</v>
      </c>
      <c r="E1054" s="11">
        <v>86953.9</v>
      </c>
      <c r="F1054" s="8">
        <v>43976</v>
      </c>
      <c r="G1054" s="8">
        <v>44196</v>
      </c>
      <c r="H1054" s="11">
        <v>0</v>
      </c>
      <c r="I1054" s="10" t="s">
        <v>3013</v>
      </c>
      <c r="J1054" s="2" t="s">
        <v>3014</v>
      </c>
      <c r="K1054" s="10" t="s">
        <v>4177</v>
      </c>
      <c r="L1054" s="10" t="s">
        <v>0</v>
      </c>
    </row>
    <row r="1055" spans="1:12" x14ac:dyDescent="0.25">
      <c r="A1055" s="2" t="s">
        <v>4178</v>
      </c>
      <c r="B1055" s="8">
        <v>43973</v>
      </c>
      <c r="C1055" s="12" t="s">
        <v>4179</v>
      </c>
      <c r="D1055" s="10" t="s">
        <v>1</v>
      </c>
      <c r="E1055" s="11">
        <v>6000</v>
      </c>
      <c r="F1055" s="8">
        <v>44012</v>
      </c>
      <c r="G1055" s="8">
        <v>44773</v>
      </c>
      <c r="H1055" s="11">
        <v>1205</v>
      </c>
      <c r="I1055" s="10" t="s">
        <v>4180</v>
      </c>
      <c r="J1055" s="2" t="s">
        <v>4181</v>
      </c>
      <c r="K1055" s="10" t="s">
        <v>4182</v>
      </c>
      <c r="L1055" s="10" t="s">
        <v>0</v>
      </c>
    </row>
    <row r="1056" spans="1:12" x14ac:dyDescent="0.25">
      <c r="A1056" s="2" t="s">
        <v>4183</v>
      </c>
      <c r="B1056" s="8">
        <v>43976</v>
      </c>
      <c r="C1056" s="12" t="s">
        <v>4184</v>
      </c>
      <c r="D1056" s="10" t="s">
        <v>1</v>
      </c>
      <c r="E1056" s="11">
        <v>62000</v>
      </c>
      <c r="F1056" s="8">
        <v>43831</v>
      </c>
      <c r="G1056" s="8">
        <v>44196</v>
      </c>
      <c r="H1056" s="11">
        <v>0</v>
      </c>
      <c r="I1056" s="10" t="s">
        <v>4185</v>
      </c>
      <c r="J1056" s="2" t="s">
        <v>4186</v>
      </c>
      <c r="K1056" s="10" t="s">
        <v>4187</v>
      </c>
      <c r="L1056" s="10" t="s">
        <v>0</v>
      </c>
    </row>
    <row r="1057" spans="1:12" x14ac:dyDescent="0.25">
      <c r="A1057" s="2" t="s">
        <v>4188</v>
      </c>
      <c r="B1057" s="8">
        <v>43976</v>
      </c>
      <c r="C1057" s="12" t="s">
        <v>4189</v>
      </c>
      <c r="D1057" s="10" t="s">
        <v>1</v>
      </c>
      <c r="E1057" s="11">
        <v>5000</v>
      </c>
      <c r="F1057" s="8">
        <v>43976</v>
      </c>
      <c r="G1057" s="8">
        <v>44196</v>
      </c>
      <c r="H1057" s="11">
        <v>245.5</v>
      </c>
      <c r="I1057" s="10" t="s">
        <v>4190</v>
      </c>
      <c r="J1057" s="2" t="s">
        <v>4191</v>
      </c>
      <c r="K1057" s="10" t="s">
        <v>4192</v>
      </c>
      <c r="L1057" s="10" t="s">
        <v>0</v>
      </c>
    </row>
    <row r="1058" spans="1:12" x14ac:dyDescent="0.25">
      <c r="A1058" s="2" t="s">
        <v>4193</v>
      </c>
      <c r="B1058" s="8">
        <v>43976</v>
      </c>
      <c r="C1058" s="12" t="s">
        <v>4189</v>
      </c>
      <c r="D1058" s="10" t="s">
        <v>1</v>
      </c>
      <c r="E1058" s="11">
        <v>5000</v>
      </c>
      <c r="F1058" s="8">
        <v>43976</v>
      </c>
      <c r="G1058" s="8">
        <v>44196</v>
      </c>
      <c r="H1058" s="11">
        <v>203</v>
      </c>
      <c r="I1058" s="10" t="s">
        <v>4194</v>
      </c>
      <c r="J1058" s="2" t="s">
        <v>4195</v>
      </c>
      <c r="K1058" s="10" t="s">
        <v>4196</v>
      </c>
      <c r="L1058" s="10" t="s">
        <v>0</v>
      </c>
    </row>
    <row r="1059" spans="1:12" x14ac:dyDescent="0.25">
      <c r="A1059" s="2" t="s">
        <v>4197</v>
      </c>
      <c r="B1059" s="8">
        <v>43977</v>
      </c>
      <c r="C1059" s="12" t="s">
        <v>4198</v>
      </c>
      <c r="D1059" s="10" t="s">
        <v>1</v>
      </c>
      <c r="E1059" s="11">
        <v>2000</v>
      </c>
      <c r="F1059" s="8">
        <v>43952</v>
      </c>
      <c r="G1059" s="8">
        <v>44316</v>
      </c>
      <c r="H1059" s="11">
        <v>800</v>
      </c>
      <c r="I1059" s="10" t="s">
        <v>4199</v>
      </c>
      <c r="J1059" s="2" t="s">
        <v>4200</v>
      </c>
      <c r="K1059" s="10" t="s">
        <v>4201</v>
      </c>
      <c r="L1059" s="10" t="s">
        <v>0</v>
      </c>
    </row>
    <row r="1060" spans="1:12" x14ac:dyDescent="0.25">
      <c r="A1060" s="2" t="s">
        <v>32</v>
      </c>
      <c r="B1060" s="8">
        <v>43979</v>
      </c>
      <c r="C1060" s="12" t="s">
        <v>4202</v>
      </c>
      <c r="D1060" s="10" t="s">
        <v>8</v>
      </c>
      <c r="E1060" s="11">
        <f>186693.75+119484</f>
        <v>306177.75</v>
      </c>
      <c r="F1060" s="8">
        <v>43979</v>
      </c>
      <c r="G1060" s="8">
        <v>44712</v>
      </c>
      <c r="H1060" s="11">
        <v>37665.08</v>
      </c>
      <c r="I1060" s="10" t="s">
        <v>1753</v>
      </c>
      <c r="J1060" s="2" t="s">
        <v>1754</v>
      </c>
      <c r="K1060" s="10" t="s">
        <v>4203</v>
      </c>
      <c r="L1060" s="10" t="s">
        <v>0</v>
      </c>
    </row>
    <row r="1061" spans="1:12" x14ac:dyDescent="0.25">
      <c r="A1061" s="2" t="s">
        <v>4204</v>
      </c>
      <c r="B1061" s="8">
        <v>43980</v>
      </c>
      <c r="C1061" s="12" t="s">
        <v>4205</v>
      </c>
      <c r="D1061" s="10" t="s">
        <v>1</v>
      </c>
      <c r="E1061" s="11">
        <v>105198</v>
      </c>
      <c r="F1061" s="8">
        <v>43831</v>
      </c>
      <c r="G1061" s="8">
        <v>44196</v>
      </c>
      <c r="H1061" s="11">
        <v>105198</v>
      </c>
      <c r="I1061" s="10" t="s">
        <v>582</v>
      </c>
      <c r="J1061" s="2" t="s">
        <v>583</v>
      </c>
      <c r="K1061" s="10" t="s">
        <v>4206</v>
      </c>
      <c r="L1061" s="10" t="s">
        <v>0</v>
      </c>
    </row>
    <row r="1062" spans="1:12" x14ac:dyDescent="0.25">
      <c r="A1062" s="2" t="s">
        <v>4207</v>
      </c>
      <c r="B1062" s="8">
        <v>43980</v>
      </c>
      <c r="C1062" s="12" t="s">
        <v>4208</v>
      </c>
      <c r="D1062" s="10" t="s">
        <v>1</v>
      </c>
      <c r="E1062" s="11">
        <v>15000</v>
      </c>
      <c r="F1062" s="8">
        <v>43980</v>
      </c>
      <c r="G1062" s="8">
        <v>44255</v>
      </c>
      <c r="H1062" s="11">
        <v>7305</v>
      </c>
      <c r="I1062" s="10" t="s">
        <v>328</v>
      </c>
      <c r="J1062" s="2" t="s">
        <v>329</v>
      </c>
      <c r="K1062" s="10" t="s">
        <v>4209</v>
      </c>
      <c r="L1062" s="10" t="s">
        <v>0</v>
      </c>
    </row>
    <row r="1063" spans="1:12" x14ac:dyDescent="0.25">
      <c r="A1063" s="2" t="s">
        <v>4210</v>
      </c>
      <c r="B1063" s="8">
        <v>43980</v>
      </c>
      <c r="C1063" s="12" t="s">
        <v>4211</v>
      </c>
      <c r="D1063" s="10" t="s">
        <v>1</v>
      </c>
      <c r="E1063" s="11">
        <v>11000</v>
      </c>
      <c r="F1063" s="8">
        <v>43891</v>
      </c>
      <c r="G1063" s="8">
        <v>44255</v>
      </c>
      <c r="H1063" s="11">
        <v>2345.1600000000003</v>
      </c>
      <c r="I1063" s="10" t="s">
        <v>3968</v>
      </c>
      <c r="J1063" s="2" t="s">
        <v>3969</v>
      </c>
      <c r="K1063" s="10" t="s">
        <v>4212</v>
      </c>
      <c r="L1063" s="10" t="s">
        <v>0</v>
      </c>
    </row>
    <row r="1064" spans="1:12" x14ac:dyDescent="0.25">
      <c r="A1064" s="2" t="s">
        <v>4213</v>
      </c>
      <c r="B1064" s="8">
        <v>43983</v>
      </c>
      <c r="C1064" s="12" t="s">
        <v>4214</v>
      </c>
      <c r="D1064" s="10" t="s">
        <v>1</v>
      </c>
      <c r="E1064" s="11">
        <v>26000</v>
      </c>
      <c r="F1064" s="8">
        <v>43983</v>
      </c>
      <c r="G1064" s="8">
        <v>44362</v>
      </c>
      <c r="H1064" s="11">
        <v>0</v>
      </c>
      <c r="I1064" s="10" t="s">
        <v>4215</v>
      </c>
      <c r="J1064" s="2" t="s">
        <v>4216</v>
      </c>
      <c r="K1064" s="10" t="s">
        <v>4217</v>
      </c>
      <c r="L1064" s="10" t="s">
        <v>0</v>
      </c>
    </row>
    <row r="1065" spans="1:12" x14ac:dyDescent="0.25">
      <c r="A1065" s="2" t="s">
        <v>4218</v>
      </c>
      <c r="B1065" s="8">
        <v>43985</v>
      </c>
      <c r="C1065" s="12" t="s">
        <v>4219</v>
      </c>
      <c r="D1065" s="10" t="s">
        <v>1</v>
      </c>
      <c r="E1065" s="11">
        <v>36402</v>
      </c>
      <c r="F1065" s="8">
        <v>43983</v>
      </c>
      <c r="G1065" s="8">
        <v>44377</v>
      </c>
      <c r="H1065" s="11">
        <v>24425.64</v>
      </c>
      <c r="I1065" s="10" t="s">
        <v>957</v>
      </c>
      <c r="J1065" s="2" t="s">
        <v>958</v>
      </c>
      <c r="K1065" s="10" t="s">
        <v>4220</v>
      </c>
      <c r="L1065" s="10" t="s">
        <v>0</v>
      </c>
    </row>
    <row r="1066" spans="1:12" x14ac:dyDescent="0.25">
      <c r="A1066" s="2" t="s">
        <v>4221</v>
      </c>
      <c r="B1066" s="8">
        <v>43986</v>
      </c>
      <c r="C1066" s="12" t="s">
        <v>4222</v>
      </c>
      <c r="D1066" s="10" t="s">
        <v>2072</v>
      </c>
      <c r="E1066" s="11">
        <v>407800</v>
      </c>
      <c r="F1066" s="8">
        <v>43891</v>
      </c>
      <c r="G1066" s="8">
        <v>44255</v>
      </c>
      <c r="H1066" s="11">
        <v>257292.38</v>
      </c>
      <c r="I1066" s="10" t="s">
        <v>3921</v>
      </c>
      <c r="J1066" s="2" t="s">
        <v>3922</v>
      </c>
      <c r="K1066" s="10" t="s">
        <v>4223</v>
      </c>
      <c r="L1066" s="10" t="s">
        <v>0</v>
      </c>
    </row>
    <row r="1067" spans="1:12" x14ac:dyDescent="0.25">
      <c r="A1067" s="2" t="s">
        <v>4224</v>
      </c>
      <c r="B1067" s="8">
        <v>43991</v>
      </c>
      <c r="C1067" s="12" t="s">
        <v>4225</v>
      </c>
      <c r="D1067" s="10" t="s">
        <v>1</v>
      </c>
      <c r="E1067" s="11">
        <v>960</v>
      </c>
      <c r="F1067" s="8">
        <v>43997</v>
      </c>
      <c r="G1067" s="8">
        <v>44227</v>
      </c>
      <c r="H1067" s="11">
        <v>0</v>
      </c>
      <c r="I1067" s="10" t="s">
        <v>4226</v>
      </c>
      <c r="J1067" s="2" t="s">
        <v>4227</v>
      </c>
      <c r="K1067" s="10" t="s">
        <v>4228</v>
      </c>
      <c r="L1067" s="10" t="s">
        <v>0</v>
      </c>
    </row>
    <row r="1068" spans="1:12" x14ac:dyDescent="0.25">
      <c r="A1068" s="2" t="s">
        <v>4229</v>
      </c>
      <c r="B1068" s="8">
        <v>43991</v>
      </c>
      <c r="C1068" s="12" t="s">
        <v>4230</v>
      </c>
      <c r="D1068" s="10" t="s">
        <v>1</v>
      </c>
      <c r="E1068" s="11">
        <v>9000</v>
      </c>
      <c r="F1068" s="8">
        <v>43983</v>
      </c>
      <c r="G1068" s="8">
        <v>44196</v>
      </c>
      <c r="H1068" s="11">
        <v>8977</v>
      </c>
      <c r="I1068" s="10" t="s">
        <v>3731</v>
      </c>
      <c r="J1068" s="2" t="s">
        <v>3732</v>
      </c>
      <c r="K1068" s="10" t="s">
        <v>4231</v>
      </c>
      <c r="L1068" s="10" t="s">
        <v>0</v>
      </c>
    </row>
    <row r="1069" spans="1:12" x14ac:dyDescent="0.25">
      <c r="A1069" s="2" t="s">
        <v>4232</v>
      </c>
      <c r="B1069" s="8">
        <v>43992</v>
      </c>
      <c r="C1069" s="12" t="s">
        <v>4233</v>
      </c>
      <c r="D1069" s="10" t="s">
        <v>1</v>
      </c>
      <c r="E1069" s="11">
        <v>240000</v>
      </c>
      <c r="F1069" s="8">
        <v>43891</v>
      </c>
      <c r="G1069" s="8">
        <v>44135</v>
      </c>
      <c r="H1069" s="11">
        <v>194326.91999999998</v>
      </c>
      <c r="I1069" s="10" t="s">
        <v>1718</v>
      </c>
      <c r="J1069" s="2" t="s">
        <v>1719</v>
      </c>
      <c r="K1069" s="10" t="s">
        <v>4234</v>
      </c>
      <c r="L1069" s="10" t="s">
        <v>0</v>
      </c>
    </row>
    <row r="1070" spans="1:12" x14ac:dyDescent="0.25">
      <c r="A1070" s="2" t="s">
        <v>4235</v>
      </c>
      <c r="B1070" s="8">
        <v>43993</v>
      </c>
      <c r="C1070" s="12" t="s">
        <v>4236</v>
      </c>
      <c r="D1070" s="10" t="s">
        <v>1</v>
      </c>
      <c r="E1070" s="11">
        <v>39000</v>
      </c>
      <c r="F1070" s="8">
        <v>43832</v>
      </c>
      <c r="G1070" s="8">
        <v>44561</v>
      </c>
      <c r="H1070" s="11">
        <v>10670.4</v>
      </c>
      <c r="I1070" s="10" t="s">
        <v>3985</v>
      </c>
      <c r="J1070" s="2" t="s">
        <v>3986</v>
      </c>
      <c r="K1070" s="10" t="s">
        <v>4237</v>
      </c>
      <c r="L1070" s="10" t="s">
        <v>0</v>
      </c>
    </row>
    <row r="1071" spans="1:12" x14ac:dyDescent="0.25">
      <c r="A1071" s="2" t="s">
        <v>4238</v>
      </c>
      <c r="B1071" s="8">
        <v>43994</v>
      </c>
      <c r="C1071" s="12" t="s">
        <v>4239</v>
      </c>
      <c r="D1071" s="10" t="s">
        <v>1</v>
      </c>
      <c r="E1071" s="11">
        <v>12000</v>
      </c>
      <c r="F1071" s="8">
        <v>43847</v>
      </c>
      <c r="G1071" s="8">
        <v>44043</v>
      </c>
      <c r="H1071" s="11">
        <v>12291.2</v>
      </c>
      <c r="I1071" s="10" t="s">
        <v>3691</v>
      </c>
      <c r="J1071" s="2" t="s">
        <v>3692</v>
      </c>
      <c r="K1071" s="10" t="s">
        <v>4240</v>
      </c>
      <c r="L1071" s="10" t="s">
        <v>0</v>
      </c>
    </row>
    <row r="1072" spans="1:12" x14ac:dyDescent="0.25">
      <c r="A1072" s="2" t="s">
        <v>4241</v>
      </c>
      <c r="B1072" s="8">
        <v>43994</v>
      </c>
      <c r="C1072" s="12" t="s">
        <v>4242</v>
      </c>
      <c r="D1072" s="10">
        <v>38</v>
      </c>
      <c r="E1072" s="11">
        <v>10234.219999999999</v>
      </c>
      <c r="F1072" s="8">
        <v>43994</v>
      </c>
      <c r="G1072" s="8">
        <v>44346</v>
      </c>
      <c r="H1072" s="11">
        <v>2924.13</v>
      </c>
      <c r="I1072" s="10" t="s">
        <v>3544</v>
      </c>
      <c r="J1072" s="2" t="s">
        <v>3545</v>
      </c>
      <c r="K1072" s="10" t="s">
        <v>4243</v>
      </c>
      <c r="L1072" s="10" t="s">
        <v>0</v>
      </c>
    </row>
    <row r="1073" spans="1:12" x14ac:dyDescent="0.25">
      <c r="A1073" s="2" t="s">
        <v>4244</v>
      </c>
      <c r="B1073" s="8">
        <v>43997</v>
      </c>
      <c r="C1073" s="12" t="s">
        <v>4245</v>
      </c>
      <c r="D1073" s="10" t="s">
        <v>1</v>
      </c>
      <c r="E1073" s="11">
        <v>16545.599999999999</v>
      </c>
      <c r="F1073" s="8">
        <v>44013</v>
      </c>
      <c r="G1073" s="8">
        <v>45138</v>
      </c>
      <c r="H1073" s="11">
        <v>788.32999999999993</v>
      </c>
      <c r="I1073" s="10" t="s">
        <v>2642</v>
      </c>
      <c r="J1073" s="2" t="s">
        <v>2643</v>
      </c>
      <c r="K1073" s="10" t="s">
        <v>4246</v>
      </c>
      <c r="L1073" s="10" t="s">
        <v>0</v>
      </c>
    </row>
    <row r="1074" spans="1:12" x14ac:dyDescent="0.25">
      <c r="A1074" s="2" t="s">
        <v>4247</v>
      </c>
      <c r="B1074" s="8">
        <v>43997</v>
      </c>
      <c r="C1074" s="12" t="s">
        <v>4248</v>
      </c>
      <c r="D1074" s="10">
        <v>38</v>
      </c>
      <c r="E1074" s="11">
        <v>170000</v>
      </c>
      <c r="F1074" s="8">
        <v>43962</v>
      </c>
      <c r="G1074" s="8">
        <v>44691</v>
      </c>
      <c r="H1074" s="11">
        <v>0</v>
      </c>
      <c r="I1074" s="10" t="s">
        <v>77</v>
      </c>
      <c r="J1074" s="2" t="s">
        <v>78</v>
      </c>
      <c r="K1074" s="10" t="s">
        <v>4249</v>
      </c>
      <c r="L1074" s="10" t="s">
        <v>0</v>
      </c>
    </row>
    <row r="1075" spans="1:12" x14ac:dyDescent="0.25">
      <c r="A1075" s="2" t="s">
        <v>4252</v>
      </c>
      <c r="B1075" s="8">
        <v>44001</v>
      </c>
      <c r="C1075" s="12" t="s">
        <v>4253</v>
      </c>
      <c r="D1075" s="10" t="s">
        <v>1</v>
      </c>
      <c r="E1075" s="11">
        <v>38000</v>
      </c>
      <c r="F1075" s="8">
        <v>43983</v>
      </c>
      <c r="G1075" s="8">
        <v>44196</v>
      </c>
      <c r="H1075" s="11">
        <v>11400</v>
      </c>
      <c r="I1075" s="10" t="s">
        <v>1340</v>
      </c>
      <c r="J1075" s="2" t="s">
        <v>1341</v>
      </c>
      <c r="K1075" s="10" t="s">
        <v>4254</v>
      </c>
      <c r="L1075" s="10" t="s">
        <v>0</v>
      </c>
    </row>
    <row r="1076" spans="1:12" x14ac:dyDescent="0.25">
      <c r="A1076" s="2" t="s">
        <v>29</v>
      </c>
      <c r="B1076" s="8">
        <v>44004</v>
      </c>
      <c r="C1076" s="12" t="s">
        <v>4255</v>
      </c>
      <c r="D1076" s="10" t="s">
        <v>8</v>
      </c>
      <c r="E1076" s="11">
        <v>218531.20000000001</v>
      </c>
      <c r="F1076" s="8">
        <v>43956</v>
      </c>
      <c r="G1076" s="8">
        <v>44712</v>
      </c>
      <c r="H1076" s="11">
        <v>14810.71</v>
      </c>
      <c r="I1076" s="10" t="s">
        <v>4020</v>
      </c>
      <c r="J1076" s="2" t="s">
        <v>4021</v>
      </c>
      <c r="K1076" s="10" t="s">
        <v>4256</v>
      </c>
      <c r="L1076" s="10" t="s">
        <v>0</v>
      </c>
    </row>
    <row r="1077" spans="1:12" x14ac:dyDescent="0.25">
      <c r="A1077" s="2" t="s">
        <v>4257</v>
      </c>
      <c r="B1077" s="8">
        <v>44004</v>
      </c>
      <c r="C1077" s="12" t="s">
        <v>4258</v>
      </c>
      <c r="D1077" s="10" t="s">
        <v>1</v>
      </c>
      <c r="E1077" s="11">
        <v>17720.71</v>
      </c>
      <c r="F1077" s="8">
        <v>43907</v>
      </c>
      <c r="G1077" s="8">
        <v>44196</v>
      </c>
      <c r="H1077" s="11">
        <v>11756.8</v>
      </c>
      <c r="I1077" s="10" t="s">
        <v>827</v>
      </c>
      <c r="J1077" s="2" t="s">
        <v>828</v>
      </c>
      <c r="K1077" s="10" t="s">
        <v>4259</v>
      </c>
      <c r="L1077" s="10" t="s">
        <v>0</v>
      </c>
    </row>
    <row r="1078" spans="1:12" x14ac:dyDescent="0.25">
      <c r="A1078" s="2" t="s">
        <v>30</v>
      </c>
      <c r="B1078" s="8">
        <v>44004</v>
      </c>
      <c r="C1078" s="12" t="s">
        <v>4260</v>
      </c>
      <c r="D1078" s="10" t="s">
        <v>8</v>
      </c>
      <c r="E1078" s="11">
        <v>28655.82</v>
      </c>
      <c r="F1078" s="8">
        <v>43956</v>
      </c>
      <c r="G1078" s="8">
        <v>44712</v>
      </c>
      <c r="H1078" s="11">
        <v>0</v>
      </c>
      <c r="I1078" s="10" t="s">
        <v>4261</v>
      </c>
      <c r="J1078" s="2" t="s">
        <v>4262</v>
      </c>
      <c r="K1078" s="10" t="s">
        <v>4263</v>
      </c>
      <c r="L1078" s="10" t="s">
        <v>0</v>
      </c>
    </row>
    <row r="1079" spans="1:12" x14ac:dyDescent="0.25">
      <c r="A1079" s="2" t="s">
        <v>4264</v>
      </c>
      <c r="B1079" s="8">
        <v>44004</v>
      </c>
      <c r="C1079" s="12" t="s">
        <v>4265</v>
      </c>
      <c r="D1079" s="10" t="s">
        <v>1</v>
      </c>
      <c r="E1079" s="11">
        <v>39500</v>
      </c>
      <c r="F1079" s="8">
        <v>43983</v>
      </c>
      <c r="G1079" s="8">
        <v>44196</v>
      </c>
      <c r="H1079" s="11">
        <v>10691.79</v>
      </c>
      <c r="I1079" s="10" t="s">
        <v>1653</v>
      </c>
      <c r="J1079" s="2" t="s">
        <v>1654</v>
      </c>
      <c r="K1079" s="10" t="s">
        <v>4266</v>
      </c>
      <c r="L1079" s="10" t="s">
        <v>0</v>
      </c>
    </row>
    <row r="1080" spans="1:12" x14ac:dyDescent="0.25">
      <c r="A1080" s="2" t="s">
        <v>4267</v>
      </c>
      <c r="B1080" s="8">
        <v>44004</v>
      </c>
      <c r="C1080" s="12" t="s">
        <v>4268</v>
      </c>
      <c r="D1080" s="10" t="s">
        <v>1</v>
      </c>
      <c r="E1080" s="11">
        <v>39520</v>
      </c>
      <c r="F1080" s="8">
        <v>43983</v>
      </c>
      <c r="G1080" s="8">
        <v>44561</v>
      </c>
      <c r="H1080" s="11">
        <v>0</v>
      </c>
      <c r="I1080" s="10" t="s">
        <v>4078</v>
      </c>
      <c r="J1080" s="2" t="s">
        <v>4079</v>
      </c>
      <c r="K1080" s="10" t="s">
        <v>4269</v>
      </c>
      <c r="L1080" s="10" t="s">
        <v>0</v>
      </c>
    </row>
    <row r="1081" spans="1:12" x14ac:dyDescent="0.25">
      <c r="A1081" s="2" t="s">
        <v>4270</v>
      </c>
      <c r="B1081" s="8">
        <v>44004</v>
      </c>
      <c r="C1081" s="12" t="s">
        <v>4067</v>
      </c>
      <c r="D1081" s="10" t="s">
        <v>1</v>
      </c>
      <c r="E1081" s="11">
        <v>15600</v>
      </c>
      <c r="F1081" s="8">
        <v>43983</v>
      </c>
      <c r="G1081" s="8">
        <v>44105</v>
      </c>
      <c r="H1081" s="11">
        <v>15600</v>
      </c>
      <c r="I1081" s="10" t="s">
        <v>3932</v>
      </c>
      <c r="J1081" s="2" t="s">
        <v>3933</v>
      </c>
      <c r="K1081" s="10" t="s">
        <v>4271</v>
      </c>
      <c r="L1081" s="10" t="s">
        <v>0</v>
      </c>
    </row>
    <row r="1082" spans="1:12" x14ac:dyDescent="0.25">
      <c r="A1082" s="2" t="s">
        <v>4272</v>
      </c>
      <c r="B1082" s="8">
        <v>44004</v>
      </c>
      <c r="C1082" s="12" t="s">
        <v>4273</v>
      </c>
      <c r="D1082" s="10" t="s">
        <v>1</v>
      </c>
      <c r="E1082" s="11">
        <v>10000</v>
      </c>
      <c r="F1082" s="8">
        <v>44004</v>
      </c>
      <c r="G1082" s="8">
        <v>44196</v>
      </c>
      <c r="H1082" s="11">
        <v>7160</v>
      </c>
      <c r="I1082" s="10" t="s">
        <v>4274</v>
      </c>
      <c r="J1082" s="2" t="s">
        <v>4275</v>
      </c>
      <c r="K1082" s="10" t="s">
        <v>4276</v>
      </c>
      <c r="L1082" s="10" t="s">
        <v>0</v>
      </c>
    </row>
    <row r="1083" spans="1:12" x14ac:dyDescent="0.25">
      <c r="A1083" s="2" t="s">
        <v>31</v>
      </c>
      <c r="B1083" s="8">
        <v>44004</v>
      </c>
      <c r="C1083" s="12" t="s">
        <v>4277</v>
      </c>
      <c r="D1083" s="10" t="s">
        <v>8</v>
      </c>
      <c r="E1083" s="11">
        <v>54831.78</v>
      </c>
      <c r="F1083" s="8">
        <v>43956</v>
      </c>
      <c r="G1083" s="8">
        <v>44712</v>
      </c>
      <c r="H1083" s="11">
        <v>0</v>
      </c>
      <c r="I1083" s="10" t="s">
        <v>4261</v>
      </c>
      <c r="J1083" s="2" t="s">
        <v>4262</v>
      </c>
      <c r="K1083" s="10" t="s">
        <v>4278</v>
      </c>
      <c r="L1083" s="10" t="s">
        <v>0</v>
      </c>
    </row>
    <row r="1084" spans="1:12" x14ac:dyDescent="0.25">
      <c r="A1084" s="2" t="s">
        <v>4279</v>
      </c>
      <c r="B1084" s="8">
        <v>44004</v>
      </c>
      <c r="C1084" s="12" t="s">
        <v>4280</v>
      </c>
      <c r="D1084" s="10" t="s">
        <v>1</v>
      </c>
      <c r="E1084" s="11">
        <v>9204</v>
      </c>
      <c r="F1084" s="8">
        <v>44105</v>
      </c>
      <c r="G1084" s="8">
        <v>44165</v>
      </c>
      <c r="H1084" s="11">
        <v>9388.08</v>
      </c>
      <c r="I1084" s="10" t="s">
        <v>4281</v>
      </c>
      <c r="J1084" s="2" t="s">
        <v>4282</v>
      </c>
      <c r="K1084" s="10" t="s">
        <v>4283</v>
      </c>
      <c r="L1084" s="10" t="s">
        <v>0</v>
      </c>
    </row>
    <row r="1085" spans="1:12" x14ac:dyDescent="0.25">
      <c r="A1085" s="2" t="s">
        <v>4284</v>
      </c>
      <c r="B1085" s="8">
        <v>44006</v>
      </c>
      <c r="C1085" s="12" t="s">
        <v>4285</v>
      </c>
      <c r="D1085" s="10">
        <v>38</v>
      </c>
      <c r="E1085" s="11">
        <v>13124</v>
      </c>
      <c r="F1085" s="8">
        <v>44006</v>
      </c>
      <c r="G1085" s="8">
        <v>44255</v>
      </c>
      <c r="H1085" s="11">
        <v>0</v>
      </c>
      <c r="I1085" s="10" t="s">
        <v>328</v>
      </c>
      <c r="J1085" s="2" t="s">
        <v>329</v>
      </c>
      <c r="K1085" s="10" t="s">
        <v>4286</v>
      </c>
      <c r="L1085" s="10" t="s">
        <v>0</v>
      </c>
    </row>
    <row r="1086" spans="1:12" x14ac:dyDescent="0.25">
      <c r="A1086" s="2" t="s">
        <v>4287</v>
      </c>
      <c r="B1086" s="8">
        <v>44006</v>
      </c>
      <c r="C1086" s="12" t="s">
        <v>4288</v>
      </c>
      <c r="D1086" s="10" t="s">
        <v>1</v>
      </c>
      <c r="E1086" s="11">
        <v>24966.32</v>
      </c>
      <c r="F1086" s="8">
        <v>43983</v>
      </c>
      <c r="G1086" s="8">
        <v>44104</v>
      </c>
      <c r="H1086" s="11">
        <v>24966.32</v>
      </c>
      <c r="I1086" s="10" t="s">
        <v>3590</v>
      </c>
      <c r="J1086" s="2" t="s">
        <v>3591</v>
      </c>
      <c r="K1086" s="10" t="s">
        <v>4289</v>
      </c>
      <c r="L1086" s="10" t="s">
        <v>0</v>
      </c>
    </row>
    <row r="1087" spans="1:12" x14ac:dyDescent="0.25">
      <c r="A1087" s="2" t="s">
        <v>4290</v>
      </c>
      <c r="B1087" s="8">
        <v>44006</v>
      </c>
      <c r="C1087" s="12" t="s">
        <v>4291</v>
      </c>
      <c r="D1087" s="10">
        <v>38</v>
      </c>
      <c r="E1087" s="11">
        <v>132600.64000000001</v>
      </c>
      <c r="F1087" s="8">
        <v>44006</v>
      </c>
      <c r="G1087" s="8">
        <v>44053</v>
      </c>
      <c r="H1087" s="11">
        <v>0</v>
      </c>
      <c r="I1087" s="10" t="s">
        <v>4292</v>
      </c>
      <c r="J1087" s="2" t="s">
        <v>4293</v>
      </c>
      <c r="K1087" s="10" t="s">
        <v>4294</v>
      </c>
      <c r="L1087" s="10" t="s">
        <v>0</v>
      </c>
    </row>
    <row r="1088" spans="1:12" x14ac:dyDescent="0.25">
      <c r="A1088" s="2" t="s">
        <v>4295</v>
      </c>
      <c r="B1088" s="8">
        <v>44007</v>
      </c>
      <c r="C1088" s="12" t="s">
        <v>4296</v>
      </c>
      <c r="D1088" s="10">
        <v>38</v>
      </c>
      <c r="E1088" s="11">
        <v>44773.1</v>
      </c>
      <c r="F1088" s="8">
        <v>44007</v>
      </c>
      <c r="G1088" s="8">
        <v>44742</v>
      </c>
      <c r="H1088" s="11">
        <v>1692.75</v>
      </c>
      <c r="I1088" s="10" t="s">
        <v>52</v>
      </c>
      <c r="J1088" s="2" t="s">
        <v>53</v>
      </c>
      <c r="K1088" s="10" t="s">
        <v>4297</v>
      </c>
      <c r="L1088" s="10" t="s">
        <v>0</v>
      </c>
    </row>
    <row r="1089" spans="1:12" x14ac:dyDescent="0.25">
      <c r="A1089" s="2" t="s">
        <v>4298</v>
      </c>
      <c r="B1089" s="8">
        <v>44007</v>
      </c>
      <c r="C1089" s="12" t="s">
        <v>3655</v>
      </c>
      <c r="D1089" s="10" t="s">
        <v>1</v>
      </c>
      <c r="E1089" s="11">
        <v>7000</v>
      </c>
      <c r="F1089" s="8">
        <v>43983</v>
      </c>
      <c r="G1089" s="8">
        <v>44043</v>
      </c>
      <c r="H1089" s="11">
        <v>6436.3</v>
      </c>
      <c r="I1089" s="10" t="s">
        <v>3567</v>
      </c>
      <c r="J1089" s="2" t="s">
        <v>3568</v>
      </c>
      <c r="K1089" s="10" t="s">
        <v>4299</v>
      </c>
      <c r="L1089" s="10" t="s">
        <v>0</v>
      </c>
    </row>
    <row r="1090" spans="1:12" x14ac:dyDescent="0.25">
      <c r="A1090" s="2" t="s">
        <v>4300</v>
      </c>
      <c r="B1090" s="8">
        <v>44011</v>
      </c>
      <c r="C1090" s="12" t="s">
        <v>4301</v>
      </c>
      <c r="D1090" s="10">
        <v>38</v>
      </c>
      <c r="E1090" s="11">
        <v>16224</v>
      </c>
      <c r="F1090" s="8">
        <v>44011</v>
      </c>
      <c r="G1090" s="8">
        <v>44561</v>
      </c>
      <c r="H1090" s="11">
        <v>0</v>
      </c>
      <c r="I1090" s="10" t="s">
        <v>3575</v>
      </c>
      <c r="J1090" s="2" t="s">
        <v>3576</v>
      </c>
      <c r="K1090" s="10" t="s">
        <v>4302</v>
      </c>
      <c r="L1090" s="10" t="s">
        <v>0</v>
      </c>
    </row>
    <row r="1091" spans="1:12" x14ac:dyDescent="0.25">
      <c r="A1091" s="2" t="s">
        <v>4303</v>
      </c>
      <c r="B1091" s="8">
        <v>44011</v>
      </c>
      <c r="C1091" s="12" t="s">
        <v>4304</v>
      </c>
      <c r="D1091" s="10" t="s">
        <v>1</v>
      </c>
      <c r="E1091" s="11">
        <v>40536</v>
      </c>
      <c r="F1091" s="8">
        <v>44011</v>
      </c>
      <c r="G1091" s="8">
        <v>44741</v>
      </c>
      <c r="H1091" s="11">
        <v>0</v>
      </c>
      <c r="I1091" s="10" t="s">
        <v>4305</v>
      </c>
      <c r="J1091" s="2" t="s">
        <v>4306</v>
      </c>
      <c r="K1091" s="10" t="s">
        <v>4307</v>
      </c>
      <c r="L1091" s="10" t="s">
        <v>0</v>
      </c>
    </row>
    <row r="1092" spans="1:12" x14ac:dyDescent="0.25">
      <c r="A1092" s="2" t="s">
        <v>4308</v>
      </c>
      <c r="B1092" s="8">
        <v>44011</v>
      </c>
      <c r="C1092" s="12" t="s">
        <v>4309</v>
      </c>
      <c r="D1092" s="10" t="s">
        <v>1</v>
      </c>
      <c r="E1092" s="11">
        <v>10712</v>
      </c>
      <c r="F1092" s="8">
        <v>44011</v>
      </c>
      <c r="G1092" s="8">
        <v>44135</v>
      </c>
      <c r="H1092" s="11">
        <v>936</v>
      </c>
      <c r="I1092" s="10" t="s">
        <v>4310</v>
      </c>
      <c r="J1092" s="2" t="s">
        <v>4311</v>
      </c>
      <c r="K1092" s="10" t="s">
        <v>4312</v>
      </c>
      <c r="L1092" s="10" t="s">
        <v>0</v>
      </c>
    </row>
    <row r="1093" spans="1:12" x14ac:dyDescent="0.25">
      <c r="A1093" s="2" t="s">
        <v>4313</v>
      </c>
      <c r="B1093" s="8">
        <v>44011</v>
      </c>
      <c r="C1093" s="12" t="s">
        <v>4314</v>
      </c>
      <c r="D1093" s="10" t="s">
        <v>1</v>
      </c>
      <c r="E1093" s="11">
        <v>4316</v>
      </c>
      <c r="F1093" s="8">
        <v>44011</v>
      </c>
      <c r="G1093" s="8">
        <v>44104</v>
      </c>
      <c r="H1093" s="11">
        <v>0</v>
      </c>
      <c r="I1093" s="10" t="s">
        <v>4310</v>
      </c>
      <c r="J1093" s="2" t="s">
        <v>4311</v>
      </c>
      <c r="K1093" s="10" t="s">
        <v>4315</v>
      </c>
      <c r="L1093" s="10" t="s">
        <v>0</v>
      </c>
    </row>
    <row r="1094" spans="1:12" x14ac:dyDescent="0.25">
      <c r="A1094" s="2" t="s">
        <v>4316</v>
      </c>
      <c r="B1094" s="8">
        <v>44011</v>
      </c>
      <c r="C1094" s="12" t="s">
        <v>4317</v>
      </c>
      <c r="D1094" s="10" t="s">
        <v>1</v>
      </c>
      <c r="E1094" s="11">
        <v>9620</v>
      </c>
      <c r="F1094" s="8">
        <v>44011</v>
      </c>
      <c r="G1094" s="8">
        <v>44196</v>
      </c>
      <c r="H1094" s="11">
        <v>1081.5999999999999</v>
      </c>
      <c r="I1094" s="10" t="s">
        <v>4310</v>
      </c>
      <c r="J1094" s="2" t="s">
        <v>4311</v>
      </c>
      <c r="K1094" s="10" t="s">
        <v>4318</v>
      </c>
      <c r="L1094" s="10" t="s">
        <v>0</v>
      </c>
    </row>
    <row r="1095" spans="1:12" x14ac:dyDescent="0.25">
      <c r="A1095" s="2" t="s">
        <v>4319</v>
      </c>
      <c r="B1095" s="8">
        <v>44011</v>
      </c>
      <c r="C1095" s="12" t="s">
        <v>4320</v>
      </c>
      <c r="D1095" s="10" t="s">
        <v>1</v>
      </c>
      <c r="E1095" s="11">
        <v>28800</v>
      </c>
      <c r="F1095" s="8">
        <v>43983</v>
      </c>
      <c r="G1095" s="8">
        <v>45077</v>
      </c>
      <c r="H1095" s="11">
        <v>3984</v>
      </c>
      <c r="I1095" s="10" t="s">
        <v>4321</v>
      </c>
      <c r="J1095" s="2" t="s">
        <v>4322</v>
      </c>
      <c r="K1095" s="10" t="s">
        <v>4323</v>
      </c>
      <c r="L1095" s="10" t="s">
        <v>0</v>
      </c>
    </row>
    <row r="1096" spans="1:12" x14ac:dyDescent="0.25">
      <c r="A1096" s="2" t="s">
        <v>4324</v>
      </c>
      <c r="B1096" s="8">
        <v>44012</v>
      </c>
      <c r="C1096" s="12" t="s">
        <v>4152</v>
      </c>
      <c r="D1096" s="10" t="s">
        <v>1</v>
      </c>
      <c r="E1096" s="11">
        <v>10172</v>
      </c>
      <c r="F1096" s="8">
        <v>44012</v>
      </c>
      <c r="G1096" s="8">
        <v>44196</v>
      </c>
      <c r="H1096" s="11">
        <v>10171.67</v>
      </c>
      <c r="I1096" s="10" t="s">
        <v>4325</v>
      </c>
      <c r="J1096" s="2" t="s">
        <v>4326</v>
      </c>
      <c r="K1096" s="10" t="s">
        <v>4327</v>
      </c>
      <c r="L1096" s="10" t="s">
        <v>0</v>
      </c>
    </row>
    <row r="1097" spans="1:12" x14ac:dyDescent="0.25">
      <c r="A1097" s="2" t="s">
        <v>4250</v>
      </c>
      <c r="B1097" s="8">
        <v>44012</v>
      </c>
      <c r="C1097" s="12" t="s">
        <v>4251</v>
      </c>
      <c r="D1097" s="10">
        <v>38</v>
      </c>
      <c r="E1097" s="11">
        <v>39100</v>
      </c>
      <c r="F1097" s="15">
        <v>43983</v>
      </c>
      <c r="G1097" s="15">
        <v>44712</v>
      </c>
      <c r="H1097" s="16">
        <v>2544.2400000000002</v>
      </c>
      <c r="I1097" s="17" t="s">
        <v>1065</v>
      </c>
      <c r="J1097" s="18" t="s">
        <v>1066</v>
      </c>
      <c r="K1097" s="17" t="s">
        <v>4328</v>
      </c>
      <c r="L1097" s="17" t="s">
        <v>0</v>
      </c>
    </row>
    <row r="1098" spans="1:12" x14ac:dyDescent="0.25">
      <c r="A1098" s="2" t="s">
        <v>4329</v>
      </c>
      <c r="B1098" s="8">
        <v>44012</v>
      </c>
      <c r="C1098" s="12" t="s">
        <v>4330</v>
      </c>
      <c r="D1098" s="10" t="s">
        <v>1</v>
      </c>
      <c r="E1098" s="11">
        <v>14742</v>
      </c>
      <c r="F1098" s="8">
        <v>44012</v>
      </c>
      <c r="G1098" s="8">
        <v>44561</v>
      </c>
      <c r="H1098" s="11">
        <v>0</v>
      </c>
      <c r="I1098" s="10" t="s">
        <v>4331</v>
      </c>
      <c r="J1098" s="2" t="s">
        <v>4332</v>
      </c>
      <c r="K1098" s="10" t="s">
        <v>4333</v>
      </c>
      <c r="L1098" s="10" t="s">
        <v>0</v>
      </c>
    </row>
    <row r="1099" spans="1:12" x14ac:dyDescent="0.25">
      <c r="A1099" s="2" t="s">
        <v>4334</v>
      </c>
      <c r="B1099" s="8">
        <v>44013</v>
      </c>
      <c r="C1099" s="12" t="s">
        <v>4335</v>
      </c>
      <c r="D1099" s="10">
        <v>38</v>
      </c>
      <c r="E1099" s="11">
        <v>3000</v>
      </c>
      <c r="F1099" s="8">
        <v>44013</v>
      </c>
      <c r="G1099" s="8">
        <v>44377</v>
      </c>
      <c r="H1099" s="11">
        <v>534.11</v>
      </c>
      <c r="I1099" s="10" t="s">
        <v>2734</v>
      </c>
      <c r="J1099" s="2" t="s">
        <v>2735</v>
      </c>
      <c r="K1099" s="10" t="s">
        <v>4336</v>
      </c>
      <c r="L1099" s="10" t="s">
        <v>0</v>
      </c>
    </row>
    <row r="1100" spans="1:12" x14ac:dyDescent="0.25">
      <c r="A1100" s="2" t="s">
        <v>4337</v>
      </c>
      <c r="B1100" s="8">
        <v>44014</v>
      </c>
      <c r="C1100" s="12" t="s">
        <v>4338</v>
      </c>
      <c r="D1100" s="10" t="s">
        <v>1</v>
      </c>
      <c r="E1100" s="11">
        <v>3600</v>
      </c>
      <c r="F1100" s="8">
        <v>44013</v>
      </c>
      <c r="G1100" s="8">
        <v>44377</v>
      </c>
      <c r="H1100" s="11">
        <v>3600</v>
      </c>
      <c r="I1100" s="10" t="s">
        <v>4339</v>
      </c>
      <c r="J1100" s="2" t="s">
        <v>4340</v>
      </c>
      <c r="K1100" s="10" t="s">
        <v>4341</v>
      </c>
      <c r="L1100" s="10" t="s">
        <v>0</v>
      </c>
    </row>
    <row r="1101" spans="1:12" x14ac:dyDescent="0.25">
      <c r="A1101" s="2" t="s">
        <v>4342</v>
      </c>
      <c r="B1101" s="8">
        <v>44014</v>
      </c>
      <c r="C1101" s="12" t="s">
        <v>4343</v>
      </c>
      <c r="D1101" s="10">
        <v>38</v>
      </c>
      <c r="E1101" s="11">
        <v>51215.25</v>
      </c>
      <c r="F1101" s="8">
        <v>44014</v>
      </c>
      <c r="G1101" s="8">
        <v>44752</v>
      </c>
      <c r="H1101" s="11">
        <v>0</v>
      </c>
      <c r="I1101" s="10" t="s">
        <v>506</v>
      </c>
      <c r="J1101" s="2" t="s">
        <v>507</v>
      </c>
      <c r="K1101" s="10" t="s">
        <v>4344</v>
      </c>
      <c r="L1101" s="10" t="s">
        <v>0</v>
      </c>
    </row>
    <row r="1102" spans="1:12" x14ac:dyDescent="0.25">
      <c r="A1102" s="2" t="s">
        <v>4345</v>
      </c>
      <c r="B1102" s="8">
        <v>44015</v>
      </c>
      <c r="C1102" s="12" t="s">
        <v>4346</v>
      </c>
      <c r="D1102" s="10" t="s">
        <v>1</v>
      </c>
      <c r="E1102" s="11">
        <v>14400</v>
      </c>
      <c r="F1102" s="8">
        <v>43983</v>
      </c>
      <c r="G1102" s="8">
        <v>45077</v>
      </c>
      <c r="H1102" s="11">
        <v>0</v>
      </c>
      <c r="I1102" s="10" t="s">
        <v>4347</v>
      </c>
      <c r="J1102" s="2" t="s">
        <v>4348</v>
      </c>
      <c r="K1102" s="10" t="s">
        <v>4349</v>
      </c>
      <c r="L1102" s="10" t="s">
        <v>0</v>
      </c>
    </row>
    <row r="1103" spans="1:12" x14ac:dyDescent="0.25">
      <c r="A1103" s="2" t="s">
        <v>4350</v>
      </c>
      <c r="B1103" s="8">
        <v>44015</v>
      </c>
      <c r="C1103" s="12" t="s">
        <v>4351</v>
      </c>
      <c r="D1103" s="10" t="s">
        <v>1</v>
      </c>
      <c r="E1103" s="11">
        <v>35000</v>
      </c>
      <c r="F1103" s="8">
        <v>43952</v>
      </c>
      <c r="G1103" s="8">
        <v>44561</v>
      </c>
      <c r="H1103" s="11">
        <v>0</v>
      </c>
      <c r="I1103" s="10" t="s">
        <v>444</v>
      </c>
      <c r="J1103" s="2" t="s">
        <v>445</v>
      </c>
      <c r="K1103" s="10" t="s">
        <v>4352</v>
      </c>
      <c r="L1103" s="10" t="s">
        <v>0</v>
      </c>
    </row>
    <row r="1104" spans="1:12" x14ac:dyDescent="0.25">
      <c r="A1104" s="2" t="s">
        <v>4353</v>
      </c>
      <c r="B1104" s="8">
        <v>44019</v>
      </c>
      <c r="C1104" s="12" t="s">
        <v>4354</v>
      </c>
      <c r="D1104" s="10" t="s">
        <v>1</v>
      </c>
      <c r="E1104" s="11">
        <v>37463</v>
      </c>
      <c r="F1104" s="8">
        <v>43983</v>
      </c>
      <c r="G1104" s="8">
        <v>44196</v>
      </c>
      <c r="H1104" s="11">
        <v>37463</v>
      </c>
      <c r="I1104" s="10" t="s">
        <v>1743</v>
      </c>
      <c r="J1104" s="2" t="s">
        <v>1744</v>
      </c>
      <c r="K1104" s="10" t="s">
        <v>4355</v>
      </c>
      <c r="L1104" s="10" t="s">
        <v>0</v>
      </c>
    </row>
    <row r="1105" spans="1:12" x14ac:dyDescent="0.25">
      <c r="A1105" s="2" t="s">
        <v>4356</v>
      </c>
      <c r="B1105" s="8">
        <v>44020</v>
      </c>
      <c r="C1105" s="12" t="s">
        <v>4357</v>
      </c>
      <c r="D1105" s="10" t="s">
        <v>1</v>
      </c>
      <c r="E1105" s="11">
        <v>39800</v>
      </c>
      <c r="F1105" s="8">
        <v>44020</v>
      </c>
      <c r="G1105" s="8">
        <v>44114</v>
      </c>
      <c r="H1105" s="11">
        <v>39800</v>
      </c>
      <c r="I1105" s="10" t="s">
        <v>4358</v>
      </c>
      <c r="J1105" s="2" t="s">
        <v>4359</v>
      </c>
      <c r="K1105" s="10" t="s">
        <v>4360</v>
      </c>
      <c r="L1105" s="10" t="s">
        <v>0</v>
      </c>
    </row>
    <row r="1106" spans="1:12" x14ac:dyDescent="0.25">
      <c r="A1106" s="2" t="s">
        <v>4361</v>
      </c>
      <c r="B1106" s="8">
        <v>44022</v>
      </c>
      <c r="C1106" s="12" t="s">
        <v>4362</v>
      </c>
      <c r="D1106" s="10" t="s">
        <v>1</v>
      </c>
      <c r="E1106" s="11">
        <v>1050</v>
      </c>
      <c r="F1106" s="8">
        <v>43952</v>
      </c>
      <c r="G1106" s="8">
        <v>44255</v>
      </c>
      <c r="H1106" s="11">
        <v>0</v>
      </c>
      <c r="I1106" s="10" t="s">
        <v>4363</v>
      </c>
      <c r="J1106" s="2" t="s">
        <v>4364</v>
      </c>
      <c r="K1106" s="10" t="s">
        <v>4365</v>
      </c>
      <c r="L1106" s="10" t="s">
        <v>0</v>
      </c>
    </row>
    <row r="1107" spans="1:12" x14ac:dyDescent="0.25">
      <c r="A1107" s="2" t="s">
        <v>4366</v>
      </c>
      <c r="B1107" s="8">
        <v>44022</v>
      </c>
      <c r="C1107" s="12" t="s">
        <v>4367</v>
      </c>
      <c r="D1107" s="10" t="s">
        <v>8</v>
      </c>
      <c r="E1107" s="11">
        <v>826420.11</v>
      </c>
      <c r="F1107" s="8">
        <v>44022</v>
      </c>
      <c r="G1107" s="8">
        <v>44286</v>
      </c>
      <c r="H1107" s="11">
        <v>0</v>
      </c>
      <c r="I1107" s="10" t="s">
        <v>4292</v>
      </c>
      <c r="J1107" s="2" t="s">
        <v>4293</v>
      </c>
      <c r="K1107" s="10" t="s">
        <v>4368</v>
      </c>
      <c r="L1107" s="10" t="s">
        <v>0</v>
      </c>
    </row>
    <row r="1108" spans="1:12" x14ac:dyDescent="0.25">
      <c r="A1108" s="2" t="s">
        <v>4369</v>
      </c>
      <c r="B1108" s="8">
        <v>44025</v>
      </c>
      <c r="C1108" s="12" t="s">
        <v>4370</v>
      </c>
      <c r="D1108" s="10" t="s">
        <v>1</v>
      </c>
      <c r="E1108" s="11">
        <v>20514.240000000002</v>
      </c>
      <c r="F1108" s="8">
        <v>44044</v>
      </c>
      <c r="G1108" s="8">
        <v>45504</v>
      </c>
      <c r="H1108" s="11">
        <v>1077.67</v>
      </c>
      <c r="I1108" s="10" t="s">
        <v>2642</v>
      </c>
      <c r="J1108" s="2" t="s">
        <v>2643</v>
      </c>
      <c r="K1108" s="10" t="s">
        <v>4371</v>
      </c>
      <c r="L1108" s="10" t="s">
        <v>0</v>
      </c>
    </row>
    <row r="1109" spans="1:12" x14ac:dyDescent="0.25">
      <c r="A1109" s="2" t="s">
        <v>4372</v>
      </c>
      <c r="B1109" s="8">
        <v>44025</v>
      </c>
      <c r="C1109" s="12" t="s">
        <v>4373</v>
      </c>
      <c r="D1109" s="10" t="s">
        <v>1</v>
      </c>
      <c r="E1109" s="11">
        <v>18211.68</v>
      </c>
      <c r="F1109" s="8">
        <v>44044</v>
      </c>
      <c r="G1109" s="8">
        <v>45504</v>
      </c>
      <c r="H1109" s="11">
        <v>1621.3799999999999</v>
      </c>
      <c r="I1109" s="10" t="s">
        <v>2642</v>
      </c>
      <c r="J1109" s="2" t="s">
        <v>2643</v>
      </c>
      <c r="K1109" s="10" t="s">
        <v>4374</v>
      </c>
      <c r="L1109" s="10" t="s">
        <v>0</v>
      </c>
    </row>
    <row r="1110" spans="1:12" x14ac:dyDescent="0.25">
      <c r="A1110" s="2" t="s">
        <v>4375</v>
      </c>
      <c r="B1110" s="8">
        <v>44026</v>
      </c>
      <c r="C1110" s="12" t="s">
        <v>4376</v>
      </c>
      <c r="D1110" s="10" t="s">
        <v>1</v>
      </c>
      <c r="E1110" s="11">
        <v>14397.05</v>
      </c>
      <c r="F1110" s="8">
        <v>44012</v>
      </c>
      <c r="G1110" s="8">
        <v>44137</v>
      </c>
      <c r="H1110" s="11">
        <v>10657.98</v>
      </c>
      <c r="I1110" s="10" t="s">
        <v>4377</v>
      </c>
      <c r="J1110" s="2" t="s">
        <v>4378</v>
      </c>
      <c r="K1110" s="10" t="s">
        <v>4379</v>
      </c>
      <c r="L1110" s="10" t="s">
        <v>0</v>
      </c>
    </row>
    <row r="1111" spans="1:12" x14ac:dyDescent="0.25">
      <c r="A1111" s="2" t="s">
        <v>4380</v>
      </c>
      <c r="B1111" s="8">
        <v>44027</v>
      </c>
      <c r="C1111" s="12" t="s">
        <v>4381</v>
      </c>
      <c r="D1111" s="10">
        <v>38</v>
      </c>
      <c r="E1111" s="11">
        <v>255741.6</v>
      </c>
      <c r="F1111" s="8">
        <v>43985</v>
      </c>
      <c r="G1111" s="8">
        <v>44377</v>
      </c>
      <c r="H1111" s="11">
        <v>0</v>
      </c>
      <c r="I1111" s="10" t="s">
        <v>4382</v>
      </c>
      <c r="J1111" s="2" t="s">
        <v>4383</v>
      </c>
      <c r="K1111" s="10" t="s">
        <v>4384</v>
      </c>
      <c r="L1111" s="10" t="s">
        <v>0</v>
      </c>
    </row>
    <row r="1112" spans="1:12" x14ac:dyDescent="0.25">
      <c r="A1112" s="2" t="s">
        <v>4385</v>
      </c>
      <c r="B1112" s="8">
        <v>44027</v>
      </c>
      <c r="C1112" s="12" t="s">
        <v>4386</v>
      </c>
      <c r="D1112" s="10">
        <v>38</v>
      </c>
      <c r="E1112" s="11">
        <v>35000</v>
      </c>
      <c r="F1112" s="8">
        <v>44027</v>
      </c>
      <c r="G1112" s="8">
        <v>44392</v>
      </c>
      <c r="H1112" s="11">
        <v>0</v>
      </c>
      <c r="I1112" s="10" t="s">
        <v>1639</v>
      </c>
      <c r="J1112" s="2" t="s">
        <v>1640</v>
      </c>
      <c r="K1112" s="10" t="s">
        <v>4387</v>
      </c>
      <c r="L1112" s="10" t="s">
        <v>0</v>
      </c>
    </row>
    <row r="1113" spans="1:12" x14ac:dyDescent="0.25">
      <c r="A1113" s="2" t="s">
        <v>4391</v>
      </c>
      <c r="B1113" s="8">
        <v>44027</v>
      </c>
      <c r="C1113" s="12" t="s">
        <v>4388</v>
      </c>
      <c r="D1113" s="10" t="s">
        <v>1</v>
      </c>
      <c r="E1113" s="11">
        <v>190000</v>
      </c>
      <c r="F1113" s="8">
        <v>43987</v>
      </c>
      <c r="G1113" s="8">
        <v>45107</v>
      </c>
      <c r="H1113" s="11">
        <v>0</v>
      </c>
      <c r="I1113" s="10" t="s">
        <v>4389</v>
      </c>
      <c r="J1113" s="2" t="s">
        <v>4390</v>
      </c>
      <c r="K1113" s="10" t="s">
        <v>4392</v>
      </c>
      <c r="L1113" s="10" t="s">
        <v>0</v>
      </c>
    </row>
    <row r="1114" spans="1:12" x14ac:dyDescent="0.25">
      <c r="A1114" s="2" t="s">
        <v>4393</v>
      </c>
      <c r="B1114" s="8">
        <v>44028</v>
      </c>
      <c r="C1114" s="12" t="s">
        <v>4394</v>
      </c>
      <c r="D1114" s="10" t="s">
        <v>1</v>
      </c>
      <c r="E1114" s="11">
        <v>33000</v>
      </c>
      <c r="F1114" s="8">
        <v>44013</v>
      </c>
      <c r="G1114" s="8">
        <v>44165</v>
      </c>
      <c r="H1114" s="11">
        <v>0</v>
      </c>
      <c r="I1114" s="10" t="s">
        <v>3402</v>
      </c>
      <c r="J1114" s="2" t="s">
        <v>3403</v>
      </c>
      <c r="K1114" s="10" t="s">
        <v>4395</v>
      </c>
      <c r="L1114" s="10" t="s">
        <v>0</v>
      </c>
    </row>
    <row r="1115" spans="1:12" x14ac:dyDescent="0.25">
      <c r="A1115" s="2" t="s">
        <v>36</v>
      </c>
      <c r="B1115" s="8">
        <v>44032</v>
      </c>
      <c r="C1115" s="12" t="s">
        <v>4396</v>
      </c>
      <c r="D1115" s="10">
        <v>38</v>
      </c>
      <c r="E1115" s="11">
        <v>147042.46</v>
      </c>
      <c r="F1115" s="8">
        <v>44032</v>
      </c>
      <c r="G1115" s="8">
        <v>44186</v>
      </c>
      <c r="H1115" s="11">
        <v>0</v>
      </c>
      <c r="I1115" s="10" t="s">
        <v>4292</v>
      </c>
      <c r="J1115" s="2" t="s">
        <v>4293</v>
      </c>
      <c r="K1115" s="10" t="s">
        <v>4397</v>
      </c>
      <c r="L1115" s="10" t="s">
        <v>0</v>
      </c>
    </row>
    <row r="1116" spans="1:12" x14ac:dyDescent="0.25">
      <c r="A1116" s="2" t="s">
        <v>4398</v>
      </c>
      <c r="B1116" s="8">
        <v>44033</v>
      </c>
      <c r="C1116" s="12" t="s">
        <v>4399</v>
      </c>
      <c r="D1116" s="10" t="s">
        <v>1</v>
      </c>
      <c r="E1116" s="11">
        <v>12000</v>
      </c>
      <c r="F1116" s="8">
        <v>44013</v>
      </c>
      <c r="G1116" s="8">
        <v>44104</v>
      </c>
      <c r="H1116" s="11">
        <v>3800</v>
      </c>
      <c r="I1116" s="10" t="s">
        <v>970</v>
      </c>
      <c r="J1116" s="2" t="s">
        <v>971</v>
      </c>
      <c r="K1116" s="10" t="s">
        <v>4400</v>
      </c>
      <c r="L1116" s="10" t="s">
        <v>0</v>
      </c>
    </row>
    <row r="1117" spans="1:12" x14ac:dyDescent="0.25">
      <c r="A1117" s="2" t="s">
        <v>4401</v>
      </c>
      <c r="B1117" s="8">
        <v>44033</v>
      </c>
      <c r="C1117" s="12" t="s">
        <v>4402</v>
      </c>
      <c r="D1117" s="10" t="s">
        <v>1</v>
      </c>
      <c r="E1117" s="11">
        <v>5000</v>
      </c>
      <c r="F1117" s="8">
        <v>44013</v>
      </c>
      <c r="G1117" s="8">
        <v>44377</v>
      </c>
      <c r="H1117" s="11">
        <v>0</v>
      </c>
      <c r="I1117" s="10" t="s">
        <v>1239</v>
      </c>
      <c r="J1117" s="2" t="s">
        <v>1240</v>
      </c>
      <c r="K1117" s="10" t="s">
        <v>4403</v>
      </c>
      <c r="L1117" s="10" t="s">
        <v>0</v>
      </c>
    </row>
    <row r="1118" spans="1:12" x14ac:dyDescent="0.25">
      <c r="A1118" s="2" t="s">
        <v>4404</v>
      </c>
      <c r="B1118" s="8">
        <v>44034</v>
      </c>
      <c r="C1118" s="12" t="s">
        <v>4405</v>
      </c>
      <c r="D1118" s="10" t="s">
        <v>1</v>
      </c>
      <c r="E1118" s="11">
        <v>37000</v>
      </c>
      <c r="F1118" s="8">
        <v>44034</v>
      </c>
      <c r="G1118" s="8">
        <v>44196</v>
      </c>
      <c r="H1118" s="11">
        <v>18500</v>
      </c>
      <c r="I1118" s="10" t="s">
        <v>4406</v>
      </c>
      <c r="J1118" s="2" t="s">
        <v>4407</v>
      </c>
      <c r="K1118" s="10" t="s">
        <v>4408</v>
      </c>
      <c r="L1118" s="10" t="s">
        <v>0</v>
      </c>
    </row>
    <row r="1119" spans="1:12" x14ac:dyDescent="0.25">
      <c r="A1119" s="2" t="s">
        <v>4409</v>
      </c>
      <c r="B1119" s="8">
        <v>44034</v>
      </c>
      <c r="C1119" s="12" t="s">
        <v>4410</v>
      </c>
      <c r="D1119" s="10" t="s">
        <v>1</v>
      </c>
      <c r="E1119" s="11">
        <v>1000</v>
      </c>
      <c r="F1119" s="8">
        <v>44013</v>
      </c>
      <c r="G1119" s="8">
        <v>44561</v>
      </c>
      <c r="H1119" s="11">
        <v>0</v>
      </c>
      <c r="I1119" s="10" t="s">
        <v>3750</v>
      </c>
      <c r="J1119" s="2" t="s">
        <v>3751</v>
      </c>
      <c r="K1119" s="10" t="s">
        <v>4411</v>
      </c>
      <c r="L1119" s="10" t="s">
        <v>0</v>
      </c>
    </row>
    <row r="1120" spans="1:12" x14ac:dyDescent="0.25">
      <c r="A1120" s="2" t="s">
        <v>4412</v>
      </c>
      <c r="B1120" s="8">
        <v>44034</v>
      </c>
      <c r="C1120" s="12" t="s">
        <v>4413</v>
      </c>
      <c r="D1120" s="10" t="s">
        <v>8</v>
      </c>
      <c r="E1120" s="11">
        <v>171197.66</v>
      </c>
      <c r="F1120" s="8">
        <v>44034</v>
      </c>
      <c r="G1120" s="8">
        <v>45291</v>
      </c>
      <c r="H1120" s="11">
        <v>171197.66</v>
      </c>
      <c r="I1120" s="10" t="s">
        <v>2097</v>
      </c>
      <c r="J1120" s="2" t="s">
        <v>2098</v>
      </c>
      <c r="K1120" s="10" t="s">
        <v>4414</v>
      </c>
      <c r="L1120" s="10" t="s">
        <v>0</v>
      </c>
    </row>
    <row r="1121" spans="1:12" x14ac:dyDescent="0.25">
      <c r="A1121" s="2" t="s">
        <v>4415</v>
      </c>
      <c r="B1121" s="8">
        <v>44036</v>
      </c>
      <c r="C1121" s="12" t="s">
        <v>4416</v>
      </c>
      <c r="D1121" s="10">
        <v>38</v>
      </c>
      <c r="E1121" s="11">
        <v>39624</v>
      </c>
      <c r="F1121" s="8">
        <v>44036</v>
      </c>
      <c r="G1121" s="8">
        <v>44165</v>
      </c>
      <c r="H1121" s="11">
        <v>0</v>
      </c>
      <c r="I1121" s="10" t="s">
        <v>4417</v>
      </c>
      <c r="J1121" s="2" t="s">
        <v>4418</v>
      </c>
      <c r="K1121" s="10" t="s">
        <v>4419</v>
      </c>
      <c r="L1121" s="10" t="s">
        <v>0</v>
      </c>
    </row>
    <row r="1122" spans="1:12" x14ac:dyDescent="0.25">
      <c r="A1122" s="2" t="s">
        <v>4420</v>
      </c>
      <c r="B1122" s="8">
        <v>44036</v>
      </c>
      <c r="C1122" s="12" t="s">
        <v>4421</v>
      </c>
      <c r="D1122" s="10">
        <v>38</v>
      </c>
      <c r="E1122" s="11">
        <v>70482</v>
      </c>
      <c r="F1122" s="8">
        <v>44036</v>
      </c>
      <c r="G1122" s="8">
        <v>44074</v>
      </c>
      <c r="H1122" s="11">
        <v>70482</v>
      </c>
      <c r="I1122" s="10" t="s">
        <v>920</v>
      </c>
      <c r="J1122" s="2" t="s">
        <v>921</v>
      </c>
      <c r="K1122" s="10" t="s">
        <v>4422</v>
      </c>
      <c r="L1122" s="10" t="s">
        <v>0</v>
      </c>
    </row>
    <row r="1123" spans="1:12" x14ac:dyDescent="0.25">
      <c r="A1123" s="2" t="s">
        <v>4423</v>
      </c>
      <c r="B1123" s="8">
        <v>44039</v>
      </c>
      <c r="C1123" s="12" t="s">
        <v>4424</v>
      </c>
      <c r="D1123" s="10" t="s">
        <v>1</v>
      </c>
      <c r="E1123" s="11">
        <v>22500</v>
      </c>
      <c r="F1123" s="8">
        <v>44011</v>
      </c>
      <c r="G1123" s="8">
        <v>44193</v>
      </c>
      <c r="H1123" s="11">
        <v>15354.180000000002</v>
      </c>
      <c r="I1123" s="10" t="s">
        <v>4425</v>
      </c>
      <c r="J1123" s="2" t="s">
        <v>4426</v>
      </c>
      <c r="K1123" s="10" t="s">
        <v>4427</v>
      </c>
      <c r="L1123" s="10" t="s">
        <v>0</v>
      </c>
    </row>
    <row r="1124" spans="1:12" x14ac:dyDescent="0.25">
      <c r="A1124" s="2" t="s">
        <v>4428</v>
      </c>
      <c r="B1124" s="8">
        <v>44041</v>
      </c>
      <c r="C1124" s="12" t="s">
        <v>4429</v>
      </c>
      <c r="D1124" s="10" t="s">
        <v>1</v>
      </c>
      <c r="E1124" s="11">
        <v>10000</v>
      </c>
      <c r="F1124" s="8">
        <v>44013</v>
      </c>
      <c r="G1124" s="8">
        <v>44196</v>
      </c>
      <c r="H1124" s="11">
        <v>10000</v>
      </c>
      <c r="I1124" s="10" t="s">
        <v>2784</v>
      </c>
      <c r="J1124" s="2" t="s">
        <v>2785</v>
      </c>
      <c r="K1124" s="10" t="s">
        <v>4430</v>
      </c>
      <c r="L1124" s="10" t="s">
        <v>0</v>
      </c>
    </row>
    <row r="1125" spans="1:12" x14ac:dyDescent="0.25">
      <c r="A1125" s="2" t="s">
        <v>4431</v>
      </c>
      <c r="B1125" s="8">
        <v>44041</v>
      </c>
      <c r="C1125" s="12" t="s">
        <v>4432</v>
      </c>
      <c r="D1125" s="10" t="s">
        <v>1</v>
      </c>
      <c r="E1125" s="11">
        <v>39000</v>
      </c>
      <c r="F1125" s="8">
        <v>44013</v>
      </c>
      <c r="G1125" s="8">
        <v>44196</v>
      </c>
      <c r="H1125" s="11">
        <v>19000</v>
      </c>
      <c r="I1125" s="10" t="s">
        <v>244</v>
      </c>
      <c r="J1125" s="2" t="s">
        <v>245</v>
      </c>
      <c r="K1125" s="10" t="s">
        <v>4433</v>
      </c>
      <c r="L1125" s="10" t="s">
        <v>0</v>
      </c>
    </row>
    <row r="1126" spans="1:12" x14ac:dyDescent="0.25">
      <c r="A1126" s="2" t="s">
        <v>4434</v>
      </c>
      <c r="B1126" s="8">
        <v>44042</v>
      </c>
      <c r="C1126" s="12" t="s">
        <v>4435</v>
      </c>
      <c r="D1126" s="10" t="s">
        <v>1</v>
      </c>
      <c r="E1126" s="11">
        <v>8000</v>
      </c>
      <c r="F1126" s="8">
        <v>44042</v>
      </c>
      <c r="G1126" s="8">
        <v>44165</v>
      </c>
      <c r="H1126" s="11">
        <v>6974.7</v>
      </c>
      <c r="I1126" s="10" t="s">
        <v>1512</v>
      </c>
      <c r="J1126" s="2" t="s">
        <v>1513</v>
      </c>
      <c r="K1126" s="10" t="s">
        <v>4436</v>
      </c>
      <c r="L1126" s="10" t="s">
        <v>0</v>
      </c>
    </row>
    <row r="1127" spans="1:12" x14ac:dyDescent="0.25">
      <c r="A1127" s="2" t="s">
        <v>4437</v>
      </c>
      <c r="B1127" s="8">
        <v>44042</v>
      </c>
      <c r="C1127" s="12" t="s">
        <v>3561</v>
      </c>
      <c r="D1127" s="10" t="s">
        <v>1</v>
      </c>
      <c r="E1127" s="11">
        <v>26533.34</v>
      </c>
      <c r="F1127" s="8">
        <v>44044</v>
      </c>
      <c r="G1127" s="8">
        <v>44104</v>
      </c>
      <c r="H1127" s="11">
        <v>26533.34</v>
      </c>
      <c r="I1127" s="10" t="s">
        <v>664</v>
      </c>
      <c r="J1127" s="2" t="s">
        <v>665</v>
      </c>
      <c r="K1127" s="10" t="s">
        <v>4438</v>
      </c>
      <c r="L1127" s="10" t="s">
        <v>0</v>
      </c>
    </row>
    <row r="1128" spans="1:12" x14ac:dyDescent="0.25">
      <c r="A1128" s="2" t="s">
        <v>4439</v>
      </c>
      <c r="B1128" s="8">
        <v>44043</v>
      </c>
      <c r="C1128" s="12" t="s">
        <v>4440</v>
      </c>
      <c r="D1128" s="10" t="s">
        <v>1</v>
      </c>
      <c r="E1128" s="11">
        <v>24850.85</v>
      </c>
      <c r="F1128" s="8">
        <v>44013</v>
      </c>
      <c r="G1128" s="8">
        <v>44196</v>
      </c>
      <c r="H1128" s="11">
        <v>21056.98</v>
      </c>
      <c r="I1128" s="10" t="s">
        <v>3585</v>
      </c>
      <c r="J1128" s="2" t="s">
        <v>3586</v>
      </c>
      <c r="K1128" s="10" t="s">
        <v>4441</v>
      </c>
      <c r="L1128" s="10" t="s">
        <v>0</v>
      </c>
    </row>
    <row r="1129" spans="1:12" x14ac:dyDescent="0.25">
      <c r="A1129" s="2" t="s">
        <v>4442</v>
      </c>
      <c r="B1129" s="8">
        <v>44044</v>
      </c>
      <c r="C1129" s="12" t="s">
        <v>4443</v>
      </c>
      <c r="D1129" s="10" t="s">
        <v>1</v>
      </c>
      <c r="E1129" s="11">
        <v>19702.080000000002</v>
      </c>
      <c r="F1129" s="8">
        <v>44044</v>
      </c>
      <c r="G1129" s="8">
        <v>45504</v>
      </c>
      <c r="H1129" s="11">
        <v>734.68000000000006</v>
      </c>
      <c r="I1129" s="10" t="s">
        <v>2642</v>
      </c>
      <c r="J1129" s="2" t="s">
        <v>2643</v>
      </c>
      <c r="K1129" s="10" t="s">
        <v>4444</v>
      </c>
      <c r="L1129" s="10" t="s">
        <v>0</v>
      </c>
    </row>
    <row r="1130" spans="1:12" x14ac:dyDescent="0.25">
      <c r="A1130" s="2" t="s">
        <v>4445</v>
      </c>
      <c r="B1130" s="8">
        <v>44046</v>
      </c>
      <c r="C1130" s="12" t="s">
        <v>4446</v>
      </c>
      <c r="D1130" s="10" t="s">
        <v>1</v>
      </c>
      <c r="E1130" s="11">
        <v>156000</v>
      </c>
      <c r="F1130" s="8">
        <v>43922</v>
      </c>
      <c r="G1130" s="8">
        <v>44196</v>
      </c>
      <c r="H1130" s="11">
        <v>102163.34</v>
      </c>
      <c r="I1130" s="10" t="s">
        <v>3814</v>
      </c>
      <c r="J1130" s="2" t="s">
        <v>3815</v>
      </c>
      <c r="K1130" s="10" t="s">
        <v>4447</v>
      </c>
      <c r="L1130" s="10" t="s">
        <v>0</v>
      </c>
    </row>
    <row r="1131" spans="1:12" x14ac:dyDescent="0.25">
      <c r="A1131" s="2" t="s">
        <v>4448</v>
      </c>
      <c r="B1131" s="8">
        <v>44046</v>
      </c>
      <c r="C1131" s="12" t="s">
        <v>4449</v>
      </c>
      <c r="D1131" s="10" t="s">
        <v>1</v>
      </c>
      <c r="E1131" s="11">
        <v>43200</v>
      </c>
      <c r="F1131" s="8">
        <v>43831</v>
      </c>
      <c r="G1131" s="8">
        <v>44196</v>
      </c>
      <c r="H1131" s="11">
        <v>28608.01</v>
      </c>
      <c r="I1131" s="10" t="s">
        <v>582</v>
      </c>
      <c r="J1131" s="2" t="s">
        <v>583</v>
      </c>
      <c r="K1131" s="10" t="s">
        <v>4450</v>
      </c>
      <c r="L1131" s="10" t="s">
        <v>0</v>
      </c>
    </row>
    <row r="1132" spans="1:12" x14ac:dyDescent="0.25">
      <c r="A1132" s="2" t="s">
        <v>4451</v>
      </c>
      <c r="B1132" s="8">
        <v>44047</v>
      </c>
      <c r="C1132" s="12" t="s">
        <v>4452</v>
      </c>
      <c r="D1132" s="10" t="s">
        <v>1</v>
      </c>
      <c r="E1132" s="11">
        <v>18000</v>
      </c>
      <c r="F1132" s="8">
        <v>43922</v>
      </c>
      <c r="G1132" s="8">
        <v>44196</v>
      </c>
      <c r="H1132" s="11">
        <v>10057</v>
      </c>
      <c r="I1132" s="10" t="s">
        <v>221</v>
      </c>
      <c r="J1132" s="2" t="s">
        <v>222</v>
      </c>
      <c r="K1132" s="10" t="s">
        <v>4453</v>
      </c>
      <c r="L1132" s="10" t="s">
        <v>0</v>
      </c>
    </row>
    <row r="1133" spans="1:12" x14ac:dyDescent="0.25">
      <c r="A1133" s="2" t="s">
        <v>4457</v>
      </c>
      <c r="B1133" s="8">
        <v>44048</v>
      </c>
      <c r="C1133" s="12" t="s">
        <v>4458</v>
      </c>
      <c r="D1133" s="10" t="s">
        <v>1</v>
      </c>
      <c r="E1133" s="11">
        <v>39000</v>
      </c>
      <c r="F1133" s="8">
        <v>43952</v>
      </c>
      <c r="G1133" s="8">
        <v>44316</v>
      </c>
      <c r="H1133" s="11">
        <v>35874</v>
      </c>
      <c r="I1133" s="10" t="s">
        <v>1727</v>
      </c>
      <c r="J1133" s="2" t="s">
        <v>1728</v>
      </c>
      <c r="K1133" s="10" t="s">
        <v>4459</v>
      </c>
      <c r="L1133" s="10" t="s">
        <v>0</v>
      </c>
    </row>
    <row r="1134" spans="1:12" x14ac:dyDescent="0.25">
      <c r="A1134" s="2" t="s">
        <v>4460</v>
      </c>
      <c r="B1134" s="8">
        <v>44048</v>
      </c>
      <c r="C1134" s="12" t="s">
        <v>4461</v>
      </c>
      <c r="D1134" s="10" t="s">
        <v>1</v>
      </c>
      <c r="E1134" s="11">
        <v>17500</v>
      </c>
      <c r="F1134" s="8">
        <v>44048</v>
      </c>
      <c r="G1134" s="8">
        <v>44196</v>
      </c>
      <c r="H1134" s="11">
        <v>17500</v>
      </c>
      <c r="I1134" s="10" t="s">
        <v>4462</v>
      </c>
      <c r="J1134" s="2" t="s">
        <v>4463</v>
      </c>
      <c r="K1134" s="10" t="s">
        <v>4464</v>
      </c>
      <c r="L1134" s="10" t="s">
        <v>0</v>
      </c>
    </row>
    <row r="1135" spans="1:12" x14ac:dyDescent="0.25">
      <c r="A1135" s="2" t="s">
        <v>4465</v>
      </c>
      <c r="B1135" s="8">
        <v>44049</v>
      </c>
      <c r="C1135" s="12" t="s">
        <v>3634</v>
      </c>
      <c r="D1135" s="10" t="s">
        <v>1</v>
      </c>
      <c r="E1135" s="11">
        <v>240000</v>
      </c>
      <c r="F1135" s="8">
        <v>44013</v>
      </c>
      <c r="G1135" s="8">
        <v>44196</v>
      </c>
      <c r="H1135" s="11">
        <v>132737.82</v>
      </c>
      <c r="I1135" s="10" t="s">
        <v>1858</v>
      </c>
      <c r="J1135" s="2" t="s">
        <v>1859</v>
      </c>
      <c r="K1135" s="10" t="s">
        <v>4466</v>
      </c>
      <c r="L1135" s="10" t="s">
        <v>0</v>
      </c>
    </row>
    <row r="1136" spans="1:12" x14ac:dyDescent="0.25">
      <c r="A1136" s="2" t="s">
        <v>4467</v>
      </c>
      <c r="B1136" s="8">
        <v>44053</v>
      </c>
      <c r="C1136" s="12" t="s">
        <v>3594</v>
      </c>
      <c r="D1136" s="10" t="s">
        <v>1</v>
      </c>
      <c r="E1136" s="11">
        <v>26418.75</v>
      </c>
      <c r="F1136" s="8">
        <v>44044</v>
      </c>
      <c r="G1136" s="8">
        <v>44196</v>
      </c>
      <c r="H1136" s="11">
        <v>21135</v>
      </c>
      <c r="I1136" s="10" t="s">
        <v>3595</v>
      </c>
      <c r="J1136" s="2" t="s">
        <v>3596</v>
      </c>
      <c r="K1136" s="10" t="s">
        <v>4468</v>
      </c>
      <c r="L1136" s="10" t="s">
        <v>0</v>
      </c>
    </row>
    <row r="1137" spans="1:12" x14ac:dyDescent="0.25">
      <c r="A1137" s="2" t="s">
        <v>4469</v>
      </c>
      <c r="B1137" s="8">
        <v>44053</v>
      </c>
      <c r="C1137" s="12" t="s">
        <v>4470</v>
      </c>
      <c r="D1137" s="10">
        <v>38</v>
      </c>
      <c r="E1137" s="11">
        <v>5512.5</v>
      </c>
      <c r="F1137" s="8">
        <v>44053</v>
      </c>
      <c r="G1137" s="8">
        <v>44804</v>
      </c>
      <c r="H1137" s="11">
        <v>0</v>
      </c>
      <c r="I1137" s="10" t="s">
        <v>6</v>
      </c>
      <c r="J1137" s="2" t="s">
        <v>7</v>
      </c>
      <c r="K1137" s="10" t="s">
        <v>4471</v>
      </c>
      <c r="L1137" s="10" t="s">
        <v>0</v>
      </c>
    </row>
    <row r="1138" spans="1:12" x14ac:dyDescent="0.25">
      <c r="A1138" s="2" t="s">
        <v>4472</v>
      </c>
      <c r="B1138" s="8">
        <v>44053</v>
      </c>
      <c r="C1138" s="12" t="s">
        <v>4473</v>
      </c>
      <c r="D1138" s="10" t="s">
        <v>1</v>
      </c>
      <c r="E1138" s="11">
        <v>6824.5</v>
      </c>
      <c r="F1138" s="8">
        <v>44044</v>
      </c>
      <c r="G1138" s="8">
        <v>44074</v>
      </c>
      <c r="H1138" s="11">
        <v>6824.5</v>
      </c>
      <c r="I1138" s="10" t="s">
        <v>4474</v>
      </c>
      <c r="J1138" s="2" t="s">
        <v>4475</v>
      </c>
      <c r="K1138" s="10" t="s">
        <v>4476</v>
      </c>
      <c r="L1138" s="10" t="s">
        <v>0</v>
      </c>
    </row>
    <row r="1139" spans="1:12" x14ac:dyDescent="0.25">
      <c r="A1139" s="2" t="s">
        <v>4477</v>
      </c>
      <c r="B1139" s="8">
        <v>44053</v>
      </c>
      <c r="C1139" s="12" t="s">
        <v>4478</v>
      </c>
      <c r="D1139" s="10">
        <v>38</v>
      </c>
      <c r="E1139" s="11">
        <v>5103</v>
      </c>
      <c r="F1139" s="8">
        <v>44053</v>
      </c>
      <c r="G1139" s="8">
        <v>44104</v>
      </c>
      <c r="H1139" s="11">
        <v>5253.66</v>
      </c>
      <c r="I1139" s="10" t="s">
        <v>6</v>
      </c>
      <c r="J1139" s="2" t="s">
        <v>7</v>
      </c>
      <c r="K1139" s="10" t="s">
        <v>4479</v>
      </c>
      <c r="L1139" s="10" t="s">
        <v>0</v>
      </c>
    </row>
    <row r="1140" spans="1:12" x14ac:dyDescent="0.25">
      <c r="A1140" s="2" t="s">
        <v>4480</v>
      </c>
      <c r="B1140" s="8">
        <v>44054</v>
      </c>
      <c r="C1140" s="12" t="s">
        <v>4481</v>
      </c>
      <c r="D1140" s="10" t="s">
        <v>1</v>
      </c>
      <c r="E1140" s="11">
        <v>39335</v>
      </c>
      <c r="F1140" s="8">
        <v>44013</v>
      </c>
      <c r="G1140" s="8">
        <v>44196</v>
      </c>
      <c r="H1140" s="11">
        <v>9934.07</v>
      </c>
      <c r="I1140" s="10" t="s">
        <v>2240</v>
      </c>
      <c r="J1140" s="2" t="s">
        <v>2241</v>
      </c>
      <c r="K1140" s="10" t="s">
        <v>4482</v>
      </c>
      <c r="L1140" s="10" t="s">
        <v>0</v>
      </c>
    </row>
    <row r="1141" spans="1:12" x14ac:dyDescent="0.25">
      <c r="A1141" s="2" t="s">
        <v>24</v>
      </c>
      <c r="B1141" s="8">
        <v>44054</v>
      </c>
      <c r="C1141" s="12" t="s">
        <v>4483</v>
      </c>
      <c r="D1141" s="10" t="s">
        <v>8</v>
      </c>
      <c r="E1141" s="11">
        <v>254807.82</v>
      </c>
      <c r="F1141" s="8">
        <v>44044</v>
      </c>
      <c r="G1141" s="8">
        <v>44408</v>
      </c>
      <c r="H1141" s="11">
        <v>18079.57</v>
      </c>
      <c r="I1141" s="10" t="s">
        <v>3902</v>
      </c>
      <c r="J1141" s="2" t="s">
        <v>3903</v>
      </c>
      <c r="K1141" s="10" t="s">
        <v>4484</v>
      </c>
      <c r="L1141" s="10" t="s">
        <v>0</v>
      </c>
    </row>
    <row r="1142" spans="1:12" x14ac:dyDescent="0.25">
      <c r="A1142" s="2" t="s">
        <v>25</v>
      </c>
      <c r="B1142" s="8">
        <v>44054</v>
      </c>
      <c r="C1142" s="12" t="s">
        <v>4485</v>
      </c>
      <c r="D1142" s="10" t="s">
        <v>8</v>
      </c>
      <c r="E1142" s="11">
        <v>246080.54</v>
      </c>
      <c r="F1142" s="8">
        <v>44044</v>
      </c>
      <c r="G1142" s="8">
        <v>44408</v>
      </c>
      <c r="H1142" s="11">
        <v>32215.69</v>
      </c>
      <c r="I1142" s="10" t="s">
        <v>3902</v>
      </c>
      <c r="J1142" s="2" t="s">
        <v>3903</v>
      </c>
      <c r="K1142" s="10" t="s">
        <v>4486</v>
      </c>
      <c r="L1142" s="10" t="s">
        <v>0</v>
      </c>
    </row>
    <row r="1143" spans="1:12" x14ac:dyDescent="0.25">
      <c r="A1143" s="2" t="s">
        <v>4487</v>
      </c>
      <c r="B1143" s="8">
        <v>44055</v>
      </c>
      <c r="C1143" s="12" t="s">
        <v>4067</v>
      </c>
      <c r="D1143" s="10" t="s">
        <v>1</v>
      </c>
      <c r="E1143" s="11">
        <v>12000</v>
      </c>
      <c r="F1143" s="8">
        <v>44059</v>
      </c>
      <c r="G1143" s="8">
        <v>44105</v>
      </c>
      <c r="H1143" s="11">
        <v>11900</v>
      </c>
      <c r="I1143" s="10" t="s">
        <v>3932</v>
      </c>
      <c r="J1143" s="2" t="s">
        <v>3933</v>
      </c>
      <c r="K1143" s="10" t="s">
        <v>4488</v>
      </c>
      <c r="L1143" s="10" t="s">
        <v>0</v>
      </c>
    </row>
    <row r="1144" spans="1:12" x14ac:dyDescent="0.25">
      <c r="A1144" s="2" t="s">
        <v>4489</v>
      </c>
      <c r="B1144" s="8">
        <v>44055</v>
      </c>
      <c r="C1144" s="12" t="s">
        <v>4490</v>
      </c>
      <c r="D1144" s="10">
        <v>38</v>
      </c>
      <c r="E1144" s="11">
        <v>144330.99</v>
      </c>
      <c r="F1144" s="8">
        <v>44044</v>
      </c>
      <c r="G1144" s="8">
        <v>44196</v>
      </c>
      <c r="H1144" s="11">
        <v>0</v>
      </c>
      <c r="I1144" s="10" t="s">
        <v>204</v>
      </c>
      <c r="J1144" s="2" t="s">
        <v>205</v>
      </c>
      <c r="K1144" s="10" t="s">
        <v>4491</v>
      </c>
      <c r="L1144" s="10" t="s">
        <v>0</v>
      </c>
    </row>
    <row r="1145" spans="1:12" x14ac:dyDescent="0.25">
      <c r="A1145" s="2" t="s">
        <v>4492</v>
      </c>
      <c r="B1145" s="8">
        <v>44056</v>
      </c>
      <c r="C1145" s="12" t="s">
        <v>4493</v>
      </c>
      <c r="D1145" s="10">
        <v>38</v>
      </c>
      <c r="E1145" s="11">
        <v>2488540.38</v>
      </c>
      <c r="F1145" s="8">
        <v>44056</v>
      </c>
      <c r="G1145" s="8">
        <v>44561</v>
      </c>
      <c r="H1145" s="11">
        <v>497708.08</v>
      </c>
      <c r="I1145" s="10" t="s">
        <v>3680</v>
      </c>
      <c r="J1145" s="2" t="s">
        <v>3681</v>
      </c>
      <c r="K1145" s="10" t="s">
        <v>4494</v>
      </c>
      <c r="L1145" s="10" t="s">
        <v>0</v>
      </c>
    </row>
    <row r="1146" spans="1:12" x14ac:dyDescent="0.25">
      <c r="A1146" s="2" t="s">
        <v>4497</v>
      </c>
      <c r="B1146" s="8">
        <v>44057</v>
      </c>
      <c r="C1146" s="12" t="s">
        <v>4498</v>
      </c>
      <c r="D1146" s="10" t="s">
        <v>1</v>
      </c>
      <c r="E1146" s="11">
        <v>24960</v>
      </c>
      <c r="F1146" s="8">
        <v>44057</v>
      </c>
      <c r="G1146" s="8">
        <v>44316</v>
      </c>
      <c r="H1146" s="11">
        <v>0</v>
      </c>
      <c r="I1146" s="10" t="s">
        <v>267</v>
      </c>
      <c r="J1146" s="2" t="s">
        <v>268</v>
      </c>
      <c r="K1146" s="10" t="s">
        <v>4499</v>
      </c>
      <c r="L1146" s="10" t="s">
        <v>0</v>
      </c>
    </row>
    <row r="1147" spans="1:12" x14ac:dyDescent="0.25">
      <c r="A1147" s="2" t="s">
        <v>4500</v>
      </c>
      <c r="B1147" s="8">
        <v>44057</v>
      </c>
      <c r="C1147" s="12" t="s">
        <v>4501</v>
      </c>
      <c r="D1147" s="10" t="s">
        <v>1</v>
      </c>
      <c r="E1147" s="11">
        <v>5000</v>
      </c>
      <c r="F1147" s="8">
        <v>44057</v>
      </c>
      <c r="G1147" s="8">
        <v>44422</v>
      </c>
      <c r="H1147" s="11">
        <v>718.15</v>
      </c>
      <c r="I1147" s="10" t="s">
        <v>4502</v>
      </c>
      <c r="J1147" s="2" t="s">
        <v>4503</v>
      </c>
      <c r="K1147" s="10" t="s">
        <v>4504</v>
      </c>
      <c r="L1147" s="10" t="s">
        <v>0</v>
      </c>
    </row>
    <row r="1148" spans="1:12" x14ac:dyDescent="0.25">
      <c r="A1148" s="2" t="s">
        <v>4505</v>
      </c>
      <c r="B1148" s="8">
        <v>44060</v>
      </c>
      <c r="C1148" s="12" t="s">
        <v>4506</v>
      </c>
      <c r="D1148" s="10" t="s">
        <v>1</v>
      </c>
      <c r="E1148" s="11">
        <v>190000</v>
      </c>
      <c r="F1148" s="8">
        <v>43983</v>
      </c>
      <c r="G1148" s="8">
        <v>44196</v>
      </c>
      <c r="H1148" s="11">
        <v>77346.899999999994</v>
      </c>
      <c r="I1148" s="10" t="s">
        <v>4507</v>
      </c>
      <c r="J1148" s="2" t="s">
        <v>4508</v>
      </c>
      <c r="K1148" s="10" t="s">
        <v>4509</v>
      </c>
      <c r="L1148" s="10" t="s">
        <v>0</v>
      </c>
    </row>
    <row r="1149" spans="1:12" x14ac:dyDescent="0.25">
      <c r="A1149" s="2" t="s">
        <v>4510</v>
      </c>
      <c r="B1149" s="8">
        <v>44063</v>
      </c>
      <c r="C1149" s="12" t="s">
        <v>4511</v>
      </c>
      <c r="D1149" s="10" t="s">
        <v>1</v>
      </c>
      <c r="E1149" s="11">
        <v>14560</v>
      </c>
      <c r="F1149" s="8">
        <v>44063</v>
      </c>
      <c r="G1149" s="8">
        <v>44286</v>
      </c>
      <c r="H1149" s="11">
        <v>7481.6</v>
      </c>
      <c r="I1149" s="10" t="s">
        <v>302</v>
      </c>
      <c r="J1149" s="2" t="s">
        <v>303</v>
      </c>
      <c r="K1149" s="10" t="s">
        <v>4512</v>
      </c>
      <c r="L1149" s="10" t="s">
        <v>0</v>
      </c>
    </row>
    <row r="1150" spans="1:12" x14ac:dyDescent="0.25">
      <c r="A1150" s="2" t="s">
        <v>4513</v>
      </c>
      <c r="B1150" s="8">
        <v>44063</v>
      </c>
      <c r="C1150" s="12" t="s">
        <v>4514</v>
      </c>
      <c r="D1150" s="10" t="s">
        <v>1</v>
      </c>
      <c r="E1150" s="11">
        <v>25000</v>
      </c>
      <c r="F1150" s="8">
        <v>44053</v>
      </c>
      <c r="G1150" s="8">
        <v>44236</v>
      </c>
      <c r="H1150" s="11">
        <v>5152.99</v>
      </c>
      <c r="I1150" s="10" t="s">
        <v>3567</v>
      </c>
      <c r="J1150" s="2" t="s">
        <v>3568</v>
      </c>
      <c r="K1150" s="10" t="s">
        <v>4515</v>
      </c>
      <c r="L1150" s="10" t="s">
        <v>0</v>
      </c>
    </row>
    <row r="1151" spans="1:12" x14ac:dyDescent="0.25">
      <c r="A1151" s="2" t="s">
        <v>4516</v>
      </c>
      <c r="B1151" s="8">
        <v>44063</v>
      </c>
      <c r="C1151" s="12" t="s">
        <v>4517</v>
      </c>
      <c r="D1151" s="10" t="s">
        <v>1</v>
      </c>
      <c r="E1151" s="11">
        <v>3500</v>
      </c>
      <c r="F1151" s="8">
        <v>44044</v>
      </c>
      <c r="G1151" s="8">
        <v>44196</v>
      </c>
      <c r="H1151" s="11">
        <v>0</v>
      </c>
      <c r="I1151" s="10" t="s">
        <v>3850</v>
      </c>
      <c r="J1151" s="2" t="s">
        <v>3851</v>
      </c>
      <c r="K1151" s="10" t="s">
        <v>4518</v>
      </c>
      <c r="L1151" s="10" t="s">
        <v>0</v>
      </c>
    </row>
    <row r="1152" spans="1:12" x14ac:dyDescent="0.25">
      <c r="A1152" s="2" t="s">
        <v>4519</v>
      </c>
      <c r="B1152" s="8">
        <v>44063</v>
      </c>
      <c r="C1152" s="12" t="s">
        <v>4520</v>
      </c>
      <c r="D1152" s="10">
        <v>38</v>
      </c>
      <c r="E1152" s="11">
        <v>129400.06</v>
      </c>
      <c r="F1152" s="8">
        <v>44067</v>
      </c>
      <c r="G1152" s="8">
        <v>44804</v>
      </c>
      <c r="H1152" s="11">
        <v>0</v>
      </c>
      <c r="I1152" s="10" t="s">
        <v>4521</v>
      </c>
      <c r="J1152" s="2" t="s">
        <v>4522</v>
      </c>
      <c r="K1152" s="10" t="s">
        <v>4523</v>
      </c>
      <c r="L1152" s="10" t="s">
        <v>0</v>
      </c>
    </row>
    <row r="1153" spans="1:12" x14ac:dyDescent="0.25">
      <c r="A1153" s="2" t="s">
        <v>4524</v>
      </c>
      <c r="B1153" s="8">
        <v>44064</v>
      </c>
      <c r="C1153" s="12" t="s">
        <v>4525</v>
      </c>
      <c r="D1153" s="10" t="s">
        <v>1</v>
      </c>
      <c r="E1153" s="11">
        <v>8000</v>
      </c>
      <c r="F1153" s="8">
        <v>44013</v>
      </c>
      <c r="G1153" s="8">
        <v>44196</v>
      </c>
      <c r="H1153" s="11">
        <v>8000</v>
      </c>
      <c r="I1153" s="10" t="s">
        <v>502</v>
      </c>
      <c r="J1153" s="2" t="s">
        <v>503</v>
      </c>
      <c r="K1153" s="10" t="s">
        <v>4526</v>
      </c>
      <c r="L1153" s="10" t="s">
        <v>0</v>
      </c>
    </row>
    <row r="1154" spans="1:12" x14ac:dyDescent="0.25">
      <c r="A1154" s="2" t="s">
        <v>4527</v>
      </c>
      <c r="B1154" s="8">
        <v>44067</v>
      </c>
      <c r="C1154" s="12" t="s">
        <v>4528</v>
      </c>
      <c r="D1154" s="10" t="s">
        <v>1</v>
      </c>
      <c r="E1154" s="11">
        <v>18000</v>
      </c>
      <c r="F1154" s="8">
        <v>44044</v>
      </c>
      <c r="G1154" s="8">
        <v>44196</v>
      </c>
      <c r="H1154" s="11">
        <v>9189.11</v>
      </c>
      <c r="I1154" s="10" t="s">
        <v>3567</v>
      </c>
      <c r="J1154" s="2" t="s">
        <v>3568</v>
      </c>
      <c r="K1154" s="10" t="s">
        <v>4529</v>
      </c>
      <c r="L1154" s="10" t="s">
        <v>0</v>
      </c>
    </row>
    <row r="1155" spans="1:12" x14ac:dyDescent="0.25">
      <c r="A1155" s="2" t="s">
        <v>4530</v>
      </c>
      <c r="B1155" s="8">
        <v>44067</v>
      </c>
      <c r="C1155" s="12" t="s">
        <v>4531</v>
      </c>
      <c r="D1155" s="10">
        <v>38</v>
      </c>
      <c r="E1155" s="11">
        <v>379400</v>
      </c>
      <c r="F1155" s="8">
        <v>44067</v>
      </c>
      <c r="G1155" s="8">
        <v>44651</v>
      </c>
      <c r="H1155" s="11">
        <v>0</v>
      </c>
      <c r="I1155" s="10" t="s">
        <v>4532</v>
      </c>
      <c r="J1155" s="2" t="s">
        <v>4533</v>
      </c>
      <c r="K1155" s="10" t="s">
        <v>4534</v>
      </c>
      <c r="L1155" s="10" t="s">
        <v>0</v>
      </c>
    </row>
    <row r="1156" spans="1:12" x14ac:dyDescent="0.25">
      <c r="A1156" s="2" t="s">
        <v>4535</v>
      </c>
      <c r="B1156" s="8">
        <v>44067</v>
      </c>
      <c r="C1156" s="12" t="s">
        <v>3865</v>
      </c>
      <c r="D1156" s="10" t="s">
        <v>1</v>
      </c>
      <c r="E1156" s="11">
        <v>30000</v>
      </c>
      <c r="F1156" s="8">
        <v>44013</v>
      </c>
      <c r="G1156" s="8">
        <v>44227</v>
      </c>
      <c r="H1156" s="11">
        <v>19511.72</v>
      </c>
      <c r="I1156" s="10" t="s">
        <v>2092</v>
      </c>
      <c r="J1156" s="2" t="s">
        <v>2093</v>
      </c>
      <c r="K1156" s="10" t="s">
        <v>4536</v>
      </c>
      <c r="L1156" s="10" t="s">
        <v>0</v>
      </c>
    </row>
    <row r="1157" spans="1:12" x14ac:dyDescent="0.25">
      <c r="A1157" s="2" t="s">
        <v>4537</v>
      </c>
      <c r="B1157" s="8">
        <v>44067</v>
      </c>
      <c r="C1157" s="12" t="s">
        <v>4538</v>
      </c>
      <c r="D1157" s="10" t="s">
        <v>1</v>
      </c>
      <c r="E1157" s="11">
        <v>5720</v>
      </c>
      <c r="F1157" s="8">
        <v>44067</v>
      </c>
      <c r="G1157" s="8">
        <v>44227</v>
      </c>
      <c r="H1157" s="11">
        <v>0</v>
      </c>
      <c r="I1157" s="10" t="s">
        <v>4539</v>
      </c>
      <c r="J1157" s="2" t="s">
        <v>4540</v>
      </c>
      <c r="K1157" s="10" t="s">
        <v>4541</v>
      </c>
      <c r="L1157" s="10" t="s">
        <v>0</v>
      </c>
    </row>
    <row r="1158" spans="1:12" x14ac:dyDescent="0.25">
      <c r="A1158" s="2" t="s">
        <v>4542</v>
      </c>
      <c r="B1158" s="8">
        <v>44067</v>
      </c>
      <c r="C1158" s="12" t="s">
        <v>4543</v>
      </c>
      <c r="D1158" s="10">
        <v>38</v>
      </c>
      <c r="E1158" s="11">
        <v>351280</v>
      </c>
      <c r="F1158" s="8">
        <v>44067</v>
      </c>
      <c r="G1158" s="8">
        <v>44651</v>
      </c>
      <c r="H1158" s="11">
        <v>0</v>
      </c>
      <c r="I1158" s="10" t="s">
        <v>4544</v>
      </c>
      <c r="J1158" s="2" t="s">
        <v>4545</v>
      </c>
      <c r="K1158" s="10" t="s">
        <v>4546</v>
      </c>
      <c r="L1158" s="10" t="s">
        <v>0</v>
      </c>
    </row>
    <row r="1159" spans="1:12" x14ac:dyDescent="0.25">
      <c r="A1159" s="2" t="s">
        <v>4547</v>
      </c>
      <c r="B1159" s="8">
        <v>44068</v>
      </c>
      <c r="C1159" s="12" t="s">
        <v>4548</v>
      </c>
      <c r="D1159" s="10" t="s">
        <v>1</v>
      </c>
      <c r="E1159" s="11">
        <v>33000</v>
      </c>
      <c r="F1159" s="8">
        <v>44044</v>
      </c>
      <c r="G1159" s="8">
        <v>44196</v>
      </c>
      <c r="H1159" s="11">
        <v>0</v>
      </c>
      <c r="I1159" s="10" t="s">
        <v>4274</v>
      </c>
      <c r="J1159" s="2" t="s">
        <v>4275</v>
      </c>
      <c r="K1159" s="10" t="s">
        <v>4549</v>
      </c>
      <c r="L1159" s="10" t="s">
        <v>0</v>
      </c>
    </row>
    <row r="1160" spans="1:12" x14ac:dyDescent="0.25">
      <c r="A1160" s="2" t="s">
        <v>4550</v>
      </c>
      <c r="B1160" s="8">
        <v>44069</v>
      </c>
      <c r="C1160" s="12" t="s">
        <v>4551</v>
      </c>
      <c r="D1160" s="10" t="s">
        <v>1</v>
      </c>
      <c r="E1160" s="11">
        <v>23000</v>
      </c>
      <c r="F1160" s="8">
        <v>43831</v>
      </c>
      <c r="G1160" s="8">
        <v>45657</v>
      </c>
      <c r="H1160" s="11">
        <v>2300</v>
      </c>
      <c r="I1160" s="10" t="s">
        <v>3580</v>
      </c>
      <c r="J1160" s="2" t="s">
        <v>3581</v>
      </c>
      <c r="K1160" s="10" t="s">
        <v>4552</v>
      </c>
      <c r="L1160" s="10" t="s">
        <v>0</v>
      </c>
    </row>
    <row r="1161" spans="1:12" x14ac:dyDescent="0.25">
      <c r="A1161" s="2" t="s">
        <v>4553</v>
      </c>
      <c r="B1161" s="8">
        <v>44070</v>
      </c>
      <c r="C1161" s="12" t="s">
        <v>4554</v>
      </c>
      <c r="D1161" s="10" t="s">
        <v>8</v>
      </c>
      <c r="E1161" s="11">
        <v>2575015.7400000002</v>
      </c>
      <c r="F1161" s="8">
        <v>44070</v>
      </c>
      <c r="G1161" s="8">
        <v>44561</v>
      </c>
      <c r="H1161" s="11">
        <v>0</v>
      </c>
      <c r="I1161" s="10" t="s">
        <v>4555</v>
      </c>
      <c r="J1161" s="2" t="s">
        <v>4556</v>
      </c>
      <c r="K1161" s="10" t="s">
        <v>4557</v>
      </c>
      <c r="L1161" s="10" t="s">
        <v>0</v>
      </c>
    </row>
    <row r="1162" spans="1:12" x14ac:dyDescent="0.25">
      <c r="A1162" s="2" t="s">
        <v>4558</v>
      </c>
      <c r="B1162" s="8">
        <v>44070</v>
      </c>
      <c r="C1162" s="12" t="s">
        <v>4559</v>
      </c>
      <c r="D1162" s="10" t="s">
        <v>1</v>
      </c>
      <c r="E1162" s="11">
        <v>8000</v>
      </c>
      <c r="F1162" s="8">
        <v>44075</v>
      </c>
      <c r="G1162" s="8">
        <v>44165</v>
      </c>
      <c r="H1162" s="11">
        <v>0</v>
      </c>
      <c r="I1162" s="10" t="s">
        <v>4377</v>
      </c>
      <c r="J1162" s="2" t="s">
        <v>4378</v>
      </c>
      <c r="K1162" s="10" t="s">
        <v>4560</v>
      </c>
      <c r="L1162" s="10" t="s">
        <v>0</v>
      </c>
    </row>
    <row r="1163" spans="1:12" x14ac:dyDescent="0.25">
      <c r="A1163" s="2" t="s">
        <v>4561</v>
      </c>
      <c r="B1163" s="8">
        <v>44070</v>
      </c>
      <c r="C1163" s="12" t="s">
        <v>4562</v>
      </c>
      <c r="D1163" s="10" t="s">
        <v>1</v>
      </c>
      <c r="E1163" s="11">
        <v>15600</v>
      </c>
      <c r="F1163" s="8">
        <v>44013</v>
      </c>
      <c r="G1163" s="8">
        <v>44196</v>
      </c>
      <c r="H1163" s="11">
        <v>2992.64</v>
      </c>
      <c r="I1163" s="10" t="s">
        <v>323</v>
      </c>
      <c r="J1163" s="2" t="s">
        <v>324</v>
      </c>
      <c r="K1163" s="10" t="s">
        <v>4563</v>
      </c>
      <c r="L1163" s="10" t="s">
        <v>0</v>
      </c>
    </row>
    <row r="1164" spans="1:12" x14ac:dyDescent="0.25">
      <c r="A1164" s="2" t="s">
        <v>4564</v>
      </c>
      <c r="B1164" s="8">
        <v>44071</v>
      </c>
      <c r="C1164" s="12" t="s">
        <v>4565</v>
      </c>
      <c r="D1164" s="10" t="s">
        <v>1</v>
      </c>
      <c r="E1164" s="11">
        <v>4800</v>
      </c>
      <c r="F1164" s="8">
        <v>44013</v>
      </c>
      <c r="G1164" s="8">
        <v>44104</v>
      </c>
      <c r="H1164" s="11">
        <v>0</v>
      </c>
      <c r="I1164" s="10" t="s">
        <v>4566</v>
      </c>
      <c r="J1164" s="2" t="s">
        <v>4567</v>
      </c>
      <c r="K1164" s="10" t="s">
        <v>4568</v>
      </c>
      <c r="L1164" s="10" t="s">
        <v>0</v>
      </c>
    </row>
    <row r="1165" spans="1:12" x14ac:dyDescent="0.25">
      <c r="A1165" s="2" t="s">
        <v>4572</v>
      </c>
      <c r="B1165" s="8">
        <v>44074</v>
      </c>
      <c r="C1165" s="12" t="s">
        <v>4573</v>
      </c>
      <c r="D1165" s="10" t="s">
        <v>1</v>
      </c>
      <c r="E1165" s="11">
        <v>25050</v>
      </c>
      <c r="F1165" s="8">
        <v>44074</v>
      </c>
      <c r="G1165" s="8">
        <v>45199</v>
      </c>
      <c r="H1165" s="11">
        <v>0</v>
      </c>
      <c r="I1165" s="10" t="s">
        <v>4574</v>
      </c>
      <c r="J1165" s="2" t="s">
        <v>4575</v>
      </c>
      <c r="K1165" s="10" t="s">
        <v>4576</v>
      </c>
      <c r="L1165" s="10" t="s">
        <v>0</v>
      </c>
    </row>
    <row r="1166" spans="1:12" x14ac:dyDescent="0.25">
      <c r="A1166" s="2" t="s">
        <v>4577</v>
      </c>
      <c r="B1166" s="8">
        <v>44074</v>
      </c>
      <c r="C1166" s="12" t="s">
        <v>4578</v>
      </c>
      <c r="D1166" s="10">
        <v>38</v>
      </c>
      <c r="E1166" s="11">
        <v>82484.31</v>
      </c>
      <c r="F1166" s="8">
        <v>44075</v>
      </c>
      <c r="G1166" s="8">
        <v>44175</v>
      </c>
      <c r="H1166" s="11">
        <v>0</v>
      </c>
      <c r="I1166" s="10" t="s">
        <v>957</v>
      </c>
      <c r="J1166" s="2" t="s">
        <v>958</v>
      </c>
      <c r="K1166" s="10" t="s">
        <v>4579</v>
      </c>
      <c r="L1166" s="10" t="s">
        <v>0</v>
      </c>
    </row>
    <row r="1167" spans="1:12" x14ac:dyDescent="0.25">
      <c r="A1167" s="2" t="s">
        <v>4580</v>
      </c>
      <c r="B1167" s="8">
        <v>44075</v>
      </c>
      <c r="C1167" s="12" t="s">
        <v>4581</v>
      </c>
      <c r="D1167" s="10" t="s">
        <v>1</v>
      </c>
      <c r="E1167" s="11">
        <v>4500</v>
      </c>
      <c r="F1167" s="8">
        <v>44075</v>
      </c>
      <c r="G1167" s="8">
        <v>44196</v>
      </c>
      <c r="H1167" s="11">
        <v>1772</v>
      </c>
      <c r="I1167" s="10" t="s">
        <v>4582</v>
      </c>
      <c r="J1167" s="2" t="s">
        <v>4583</v>
      </c>
      <c r="K1167" s="10" t="s">
        <v>4584</v>
      </c>
      <c r="L1167" s="10" t="s">
        <v>0</v>
      </c>
    </row>
    <row r="1168" spans="1:12" x14ac:dyDescent="0.25">
      <c r="A1168" s="2" t="s">
        <v>4585</v>
      </c>
      <c r="B1168" s="8">
        <v>44075</v>
      </c>
      <c r="C1168" s="12" t="s">
        <v>4586</v>
      </c>
      <c r="D1168" s="10" t="s">
        <v>1</v>
      </c>
      <c r="E1168" s="11">
        <v>3000</v>
      </c>
      <c r="F1168" s="8">
        <v>43876</v>
      </c>
      <c r="G1168" s="8">
        <v>44196</v>
      </c>
      <c r="H1168" s="11">
        <v>0</v>
      </c>
      <c r="I1168" s="10" t="s">
        <v>4587</v>
      </c>
      <c r="J1168" s="2" t="s">
        <v>4588</v>
      </c>
      <c r="K1168" s="10" t="s">
        <v>4589</v>
      </c>
      <c r="L1168" s="10" t="s">
        <v>0</v>
      </c>
    </row>
    <row r="1169" spans="1:12" x14ac:dyDescent="0.25">
      <c r="A1169" s="2" t="s">
        <v>4590</v>
      </c>
      <c r="B1169" s="8">
        <v>44076</v>
      </c>
      <c r="C1169" s="12" t="s">
        <v>4591</v>
      </c>
      <c r="D1169" s="10" t="s">
        <v>1</v>
      </c>
      <c r="E1169" s="11">
        <v>20000</v>
      </c>
      <c r="F1169" s="8">
        <v>44060</v>
      </c>
      <c r="G1169" s="8">
        <v>44196</v>
      </c>
      <c r="H1169" s="11">
        <v>8718</v>
      </c>
      <c r="I1169" s="10" t="s">
        <v>1091</v>
      </c>
      <c r="J1169" s="2" t="s">
        <v>1092</v>
      </c>
      <c r="K1169" s="10" t="s">
        <v>4592</v>
      </c>
      <c r="L1169" s="10" t="s">
        <v>0</v>
      </c>
    </row>
    <row r="1170" spans="1:12" x14ac:dyDescent="0.25">
      <c r="A1170" s="2" t="s">
        <v>4495</v>
      </c>
      <c r="B1170" s="8">
        <v>44076</v>
      </c>
      <c r="C1170" s="12" t="s">
        <v>4496</v>
      </c>
      <c r="D1170" s="10">
        <v>38</v>
      </c>
      <c r="E1170" s="11">
        <v>10074.75</v>
      </c>
      <c r="F1170" s="8">
        <v>44076</v>
      </c>
      <c r="G1170" s="8">
        <v>44316</v>
      </c>
      <c r="H1170" s="11">
        <v>0</v>
      </c>
      <c r="I1170" s="10" t="s">
        <v>2430</v>
      </c>
      <c r="J1170" s="2" t="s">
        <v>2431</v>
      </c>
      <c r="K1170" s="10" t="s">
        <v>4593</v>
      </c>
      <c r="L1170" s="10" t="s">
        <v>0</v>
      </c>
    </row>
    <row r="1171" spans="1:12" x14ac:dyDescent="0.25">
      <c r="A1171" s="2" t="s">
        <v>4594</v>
      </c>
      <c r="B1171" s="8">
        <v>44077</v>
      </c>
      <c r="C1171" s="12" t="s">
        <v>4595</v>
      </c>
      <c r="D1171" s="10" t="s">
        <v>1</v>
      </c>
      <c r="E1171" s="11">
        <v>15385</v>
      </c>
      <c r="F1171" s="8">
        <v>44044</v>
      </c>
      <c r="G1171" s="8">
        <v>44408</v>
      </c>
      <c r="H1171" s="11">
        <v>0</v>
      </c>
      <c r="I1171" s="10" t="s">
        <v>244</v>
      </c>
      <c r="J1171" s="2" t="s">
        <v>245</v>
      </c>
      <c r="K1171" s="10" t="s">
        <v>4596</v>
      </c>
      <c r="L1171" s="10" t="s">
        <v>0</v>
      </c>
    </row>
    <row r="1172" spans="1:12" x14ac:dyDescent="0.25">
      <c r="A1172" s="2" t="s">
        <v>4597</v>
      </c>
      <c r="B1172" s="8">
        <v>44077</v>
      </c>
      <c r="C1172" s="12" t="s">
        <v>4598</v>
      </c>
      <c r="D1172" s="10">
        <v>38</v>
      </c>
      <c r="E1172" s="11">
        <v>191697.35</v>
      </c>
      <c r="F1172" s="8">
        <v>44041</v>
      </c>
      <c r="G1172" s="8">
        <v>44773</v>
      </c>
      <c r="H1172" s="11">
        <v>20767.09</v>
      </c>
      <c r="I1172" s="10" t="s">
        <v>4599</v>
      </c>
      <c r="J1172" s="2" t="s">
        <v>4600</v>
      </c>
      <c r="K1172" s="10" t="s">
        <v>4601</v>
      </c>
      <c r="L1172" s="10" t="s">
        <v>0</v>
      </c>
    </row>
    <row r="1173" spans="1:12" x14ac:dyDescent="0.25">
      <c r="A1173" s="2" t="s">
        <v>4602</v>
      </c>
      <c r="B1173" s="8">
        <v>44077</v>
      </c>
      <c r="C1173" s="12" t="s">
        <v>4603</v>
      </c>
      <c r="D1173" s="10" t="s">
        <v>2072</v>
      </c>
      <c r="E1173" s="11">
        <v>206225</v>
      </c>
      <c r="F1173" s="8">
        <v>44013</v>
      </c>
      <c r="G1173" s="8">
        <v>44377</v>
      </c>
      <c r="H1173" s="11">
        <v>0</v>
      </c>
      <c r="I1173" s="10" t="s">
        <v>3680</v>
      </c>
      <c r="J1173" s="2" t="s">
        <v>3681</v>
      </c>
      <c r="K1173" s="10" t="s">
        <v>4604</v>
      </c>
      <c r="L1173" s="10" t="s">
        <v>0</v>
      </c>
    </row>
    <row r="1174" spans="1:12" x14ac:dyDescent="0.25">
      <c r="A1174" s="2" t="s">
        <v>4605</v>
      </c>
      <c r="B1174" s="8">
        <v>44081</v>
      </c>
      <c r="C1174" s="12" t="s">
        <v>4606</v>
      </c>
      <c r="D1174" s="10" t="s">
        <v>1</v>
      </c>
      <c r="E1174" s="11">
        <v>34925</v>
      </c>
      <c r="F1174" s="8">
        <v>43831</v>
      </c>
      <c r="G1174" s="8">
        <v>44926</v>
      </c>
      <c r="H1174" s="11">
        <v>0</v>
      </c>
      <c r="I1174" s="10" t="s">
        <v>1578</v>
      </c>
      <c r="J1174" s="2" t="s">
        <v>1579</v>
      </c>
      <c r="K1174" s="10" t="s">
        <v>4607</v>
      </c>
      <c r="L1174" s="10" t="s">
        <v>0</v>
      </c>
    </row>
    <row r="1175" spans="1:12" x14ac:dyDescent="0.25">
      <c r="A1175" s="2" t="s">
        <v>4569</v>
      </c>
      <c r="B1175" s="8">
        <v>44081</v>
      </c>
      <c r="C1175" s="12" t="s">
        <v>4570</v>
      </c>
      <c r="D1175" s="10" t="s">
        <v>1</v>
      </c>
      <c r="E1175" s="11">
        <v>50000</v>
      </c>
      <c r="F1175" s="8">
        <v>43952</v>
      </c>
      <c r="G1175" s="8">
        <v>44681</v>
      </c>
      <c r="H1175" s="11">
        <v>17894.599999999999</v>
      </c>
      <c r="I1175" s="10" t="s">
        <v>4608</v>
      </c>
      <c r="J1175" s="2" t="s">
        <v>4571</v>
      </c>
      <c r="K1175" s="10" t="s">
        <v>4609</v>
      </c>
      <c r="L1175" s="10" t="s">
        <v>0</v>
      </c>
    </row>
    <row r="1176" spans="1:12" x14ac:dyDescent="0.25">
      <c r="A1176" s="2" t="s">
        <v>4610</v>
      </c>
      <c r="B1176" s="8">
        <v>44081</v>
      </c>
      <c r="C1176" s="12" t="s">
        <v>4230</v>
      </c>
      <c r="D1176" s="10" t="s">
        <v>1</v>
      </c>
      <c r="E1176" s="11">
        <v>12000</v>
      </c>
      <c r="F1176" s="8">
        <v>44075</v>
      </c>
      <c r="G1176" s="8">
        <v>44316</v>
      </c>
      <c r="H1176" s="11">
        <v>9004</v>
      </c>
      <c r="I1176" s="10" t="s">
        <v>3731</v>
      </c>
      <c r="J1176" s="2" t="s">
        <v>3732</v>
      </c>
      <c r="K1176" s="10" t="s">
        <v>4611</v>
      </c>
      <c r="L1176" s="10" t="s">
        <v>0</v>
      </c>
    </row>
    <row r="1177" spans="1:12" x14ac:dyDescent="0.25">
      <c r="A1177" s="2" t="s">
        <v>4612</v>
      </c>
      <c r="B1177" s="8">
        <v>44082</v>
      </c>
      <c r="C1177" s="12" t="s">
        <v>4613</v>
      </c>
      <c r="D1177" s="10" t="s">
        <v>1</v>
      </c>
      <c r="E1177" s="11">
        <v>20000</v>
      </c>
      <c r="F1177" s="8">
        <v>44044</v>
      </c>
      <c r="G1177" s="8">
        <v>44136</v>
      </c>
      <c r="H1177" s="11">
        <v>19397.099999999999</v>
      </c>
      <c r="I1177" s="10" t="s">
        <v>4614</v>
      </c>
      <c r="J1177" s="2" t="s">
        <v>4615</v>
      </c>
      <c r="K1177" s="10" t="s">
        <v>4616</v>
      </c>
      <c r="L1177" s="10" t="s">
        <v>0</v>
      </c>
    </row>
    <row r="1178" spans="1:12" x14ac:dyDescent="0.25">
      <c r="A1178" s="2" t="s">
        <v>3610</v>
      </c>
      <c r="B1178" s="8">
        <v>44082</v>
      </c>
      <c r="C1178" s="12" t="s">
        <v>4617</v>
      </c>
      <c r="D1178" s="10" t="s">
        <v>1</v>
      </c>
      <c r="E1178" s="11">
        <v>4000</v>
      </c>
      <c r="F1178" s="8">
        <v>43831</v>
      </c>
      <c r="G1178" s="8">
        <v>44196</v>
      </c>
      <c r="H1178" s="11">
        <v>2161.98</v>
      </c>
      <c r="I1178" s="10" t="s">
        <v>2430</v>
      </c>
      <c r="J1178" s="2" t="s">
        <v>2431</v>
      </c>
      <c r="K1178" s="10" t="s">
        <v>4618</v>
      </c>
      <c r="L1178" s="10" t="s">
        <v>0</v>
      </c>
    </row>
    <row r="1179" spans="1:12" x14ac:dyDescent="0.25">
      <c r="A1179" s="2" t="s">
        <v>3908</v>
      </c>
      <c r="B1179" s="8">
        <v>44082</v>
      </c>
      <c r="C1179" s="12" t="s">
        <v>3909</v>
      </c>
      <c r="D1179" s="10">
        <v>38</v>
      </c>
      <c r="E1179" s="11">
        <v>3285</v>
      </c>
      <c r="F1179" s="8">
        <v>44075</v>
      </c>
      <c r="G1179" s="8">
        <v>44651</v>
      </c>
      <c r="H1179" s="11">
        <v>1405.3</v>
      </c>
      <c r="I1179" s="10" t="s">
        <v>2430</v>
      </c>
      <c r="J1179" s="2" t="s">
        <v>2431</v>
      </c>
      <c r="K1179" s="10" t="s">
        <v>4619</v>
      </c>
      <c r="L1179" s="10" t="s">
        <v>0</v>
      </c>
    </row>
    <row r="1180" spans="1:12" x14ac:dyDescent="0.25">
      <c r="A1180" s="2" t="s">
        <v>4620</v>
      </c>
      <c r="B1180" s="8">
        <v>44082</v>
      </c>
      <c r="C1180" s="12" t="s">
        <v>4621</v>
      </c>
      <c r="D1180" s="10" t="s">
        <v>1</v>
      </c>
      <c r="E1180" s="11">
        <v>16185.23</v>
      </c>
      <c r="F1180" s="8">
        <v>44075</v>
      </c>
      <c r="G1180" s="8">
        <v>44378</v>
      </c>
      <c r="H1180" s="11">
        <v>2380.4299999999998</v>
      </c>
      <c r="I1180" s="10" t="s">
        <v>2430</v>
      </c>
      <c r="J1180" s="2" t="s">
        <v>2431</v>
      </c>
      <c r="K1180" s="10" t="s">
        <v>4622</v>
      </c>
      <c r="L1180" s="10" t="s">
        <v>0</v>
      </c>
    </row>
    <row r="1181" spans="1:12" x14ac:dyDescent="0.25">
      <c r="A1181" s="2" t="s">
        <v>4623</v>
      </c>
      <c r="B1181" s="8">
        <v>44082</v>
      </c>
      <c r="C1181" s="12" t="s">
        <v>4624</v>
      </c>
      <c r="D1181" s="10">
        <v>38</v>
      </c>
      <c r="E1181" s="11">
        <v>7451.31</v>
      </c>
      <c r="F1181" s="8">
        <v>44075</v>
      </c>
      <c r="G1181" s="8">
        <v>44196</v>
      </c>
      <c r="H1181" s="11">
        <v>7671.33</v>
      </c>
      <c r="I1181" s="10" t="s">
        <v>2430</v>
      </c>
      <c r="J1181" s="2" t="s">
        <v>2431</v>
      </c>
      <c r="K1181" s="10" t="s">
        <v>4625</v>
      </c>
      <c r="L1181" s="10" t="s">
        <v>0</v>
      </c>
    </row>
    <row r="1182" spans="1:12" x14ac:dyDescent="0.25">
      <c r="A1182" s="2" t="s">
        <v>4626</v>
      </c>
      <c r="B1182" s="8">
        <v>44082</v>
      </c>
      <c r="C1182" s="12" t="s">
        <v>4627</v>
      </c>
      <c r="D1182" s="10">
        <v>38</v>
      </c>
      <c r="E1182" s="11">
        <v>3224</v>
      </c>
      <c r="F1182" s="8">
        <v>44082</v>
      </c>
      <c r="G1182" s="8">
        <v>44134</v>
      </c>
      <c r="H1182" s="11">
        <v>0</v>
      </c>
      <c r="I1182" s="10" t="s">
        <v>4628</v>
      </c>
      <c r="J1182" s="2" t="s">
        <v>4629</v>
      </c>
      <c r="K1182" s="10" t="s">
        <v>4630</v>
      </c>
      <c r="L1182" s="10" t="s">
        <v>0</v>
      </c>
    </row>
    <row r="1183" spans="1:12" x14ac:dyDescent="0.25">
      <c r="A1183" s="2" t="s">
        <v>4631</v>
      </c>
      <c r="B1183" s="8">
        <v>44083</v>
      </c>
      <c r="C1183" s="12" t="s">
        <v>4632</v>
      </c>
      <c r="D1183" s="10" t="s">
        <v>1</v>
      </c>
      <c r="E1183" s="11">
        <v>5000</v>
      </c>
      <c r="F1183" s="8">
        <v>44075</v>
      </c>
      <c r="G1183" s="8">
        <v>44804</v>
      </c>
      <c r="H1183" s="11">
        <v>562.54</v>
      </c>
      <c r="I1183" s="10" t="s">
        <v>4633</v>
      </c>
      <c r="J1183" s="2" t="s">
        <v>4634</v>
      </c>
      <c r="K1183" s="10" t="s">
        <v>4635</v>
      </c>
      <c r="L1183" s="10" t="s">
        <v>0</v>
      </c>
    </row>
    <row r="1184" spans="1:12" x14ac:dyDescent="0.25">
      <c r="A1184" s="2" t="s">
        <v>4638</v>
      </c>
      <c r="B1184" s="8">
        <v>44084</v>
      </c>
      <c r="C1184" s="12" t="s">
        <v>4639</v>
      </c>
      <c r="D1184" s="10" t="s">
        <v>1</v>
      </c>
      <c r="E1184" s="11">
        <v>28080</v>
      </c>
      <c r="F1184" s="8">
        <v>44044</v>
      </c>
      <c r="G1184" s="8">
        <v>44135</v>
      </c>
      <c r="H1184" s="11">
        <v>0</v>
      </c>
      <c r="I1184" s="10" t="s">
        <v>3786</v>
      </c>
      <c r="J1184" s="2" t="s">
        <v>3787</v>
      </c>
      <c r="K1184" s="10" t="s">
        <v>4640</v>
      </c>
      <c r="L1184" s="10" t="s">
        <v>0</v>
      </c>
    </row>
    <row r="1185" spans="1:12" x14ac:dyDescent="0.25">
      <c r="A1185" s="2" t="s">
        <v>4641</v>
      </c>
      <c r="B1185" s="8">
        <v>44085</v>
      </c>
      <c r="C1185" s="12" t="s">
        <v>4642</v>
      </c>
      <c r="D1185" s="10" t="s">
        <v>1</v>
      </c>
      <c r="E1185" s="11">
        <v>30000</v>
      </c>
      <c r="F1185" s="8">
        <v>44044</v>
      </c>
      <c r="G1185" s="8">
        <v>44347</v>
      </c>
      <c r="H1185" s="11">
        <v>0</v>
      </c>
      <c r="I1185" s="10" t="s">
        <v>4643</v>
      </c>
      <c r="J1185" s="2" t="s">
        <v>4644</v>
      </c>
      <c r="K1185" s="10" t="s">
        <v>4645</v>
      </c>
      <c r="L1185" s="10" t="s">
        <v>0</v>
      </c>
    </row>
    <row r="1186" spans="1:12" x14ac:dyDescent="0.25">
      <c r="A1186" s="2" t="s">
        <v>4646</v>
      </c>
      <c r="B1186" s="8">
        <v>44085</v>
      </c>
      <c r="C1186" s="12" t="s">
        <v>4647</v>
      </c>
      <c r="D1186" s="10" t="s">
        <v>1</v>
      </c>
      <c r="E1186" s="11">
        <v>26000</v>
      </c>
      <c r="F1186" s="8">
        <v>44075</v>
      </c>
      <c r="G1186" s="8">
        <v>44561</v>
      </c>
      <c r="H1186" s="11">
        <v>0</v>
      </c>
      <c r="I1186" s="10" t="s">
        <v>3912</v>
      </c>
      <c r="J1186" s="2" t="s">
        <v>3913</v>
      </c>
      <c r="K1186" s="10" t="s">
        <v>4648</v>
      </c>
      <c r="L1186" s="10" t="s">
        <v>0</v>
      </c>
    </row>
    <row r="1187" spans="1:12" x14ac:dyDescent="0.25">
      <c r="A1187" s="2" t="s">
        <v>4649</v>
      </c>
      <c r="B1187" s="8">
        <v>44088</v>
      </c>
      <c r="C1187" s="12" t="s">
        <v>4473</v>
      </c>
      <c r="D1187" s="10" t="s">
        <v>1</v>
      </c>
      <c r="E1187" s="11">
        <v>2000</v>
      </c>
      <c r="F1187" s="8">
        <v>44075</v>
      </c>
      <c r="G1187" s="8">
        <v>44104</v>
      </c>
      <c r="H1187" s="11">
        <v>1900</v>
      </c>
      <c r="I1187" s="10" t="s">
        <v>4474</v>
      </c>
      <c r="J1187" s="2" t="s">
        <v>4475</v>
      </c>
      <c r="K1187" s="10" t="s">
        <v>4650</v>
      </c>
      <c r="L1187" s="10" t="s">
        <v>0</v>
      </c>
    </row>
    <row r="1188" spans="1:12" x14ac:dyDescent="0.25">
      <c r="A1188" s="2" t="s">
        <v>4651</v>
      </c>
      <c r="B1188" s="8">
        <v>44089</v>
      </c>
      <c r="C1188" s="12" t="s">
        <v>4652</v>
      </c>
      <c r="D1188" s="10" t="s">
        <v>1</v>
      </c>
      <c r="E1188" s="11">
        <v>15000</v>
      </c>
      <c r="F1188" s="8">
        <v>44044</v>
      </c>
      <c r="G1188" s="8">
        <v>44408</v>
      </c>
      <c r="H1188" s="11">
        <v>248.53000000000003</v>
      </c>
      <c r="I1188" s="10" t="s">
        <v>4653</v>
      </c>
      <c r="J1188" s="2" t="s">
        <v>4654</v>
      </c>
      <c r="K1188" s="10" t="s">
        <v>4655</v>
      </c>
      <c r="L1188" s="10" t="s">
        <v>0</v>
      </c>
    </row>
    <row r="1189" spans="1:12" x14ac:dyDescent="0.25">
      <c r="A1189" s="2" t="s">
        <v>4656</v>
      </c>
      <c r="B1189" s="8">
        <v>44089</v>
      </c>
      <c r="C1189" s="12" t="s">
        <v>4657</v>
      </c>
      <c r="D1189" s="10" t="s">
        <v>1</v>
      </c>
      <c r="E1189" s="11">
        <v>9340</v>
      </c>
      <c r="F1189" s="8">
        <v>44075</v>
      </c>
      <c r="G1189" s="8">
        <v>44196</v>
      </c>
      <c r="H1189" s="11">
        <v>0</v>
      </c>
      <c r="I1189" s="10" t="s">
        <v>1791</v>
      </c>
      <c r="J1189" s="2" t="s">
        <v>1792</v>
      </c>
      <c r="K1189" s="10" t="s">
        <v>4658</v>
      </c>
      <c r="L1189" s="10" t="s">
        <v>0</v>
      </c>
    </row>
    <row r="1190" spans="1:12" x14ac:dyDescent="0.25">
      <c r="A1190" s="2" t="s">
        <v>4659</v>
      </c>
      <c r="B1190" s="8">
        <v>44090</v>
      </c>
      <c r="C1190" s="12" t="s">
        <v>4660</v>
      </c>
      <c r="D1190" s="10" t="s">
        <v>1</v>
      </c>
      <c r="E1190" s="11">
        <v>1963.48</v>
      </c>
      <c r="F1190" s="8">
        <v>44075</v>
      </c>
      <c r="G1190" s="8">
        <v>44196</v>
      </c>
      <c r="H1190" s="11">
        <v>0</v>
      </c>
      <c r="I1190" s="10" t="s">
        <v>2430</v>
      </c>
      <c r="J1190" s="2" t="s">
        <v>2431</v>
      </c>
      <c r="K1190" s="10" t="s">
        <v>4661</v>
      </c>
      <c r="L1190" s="10" t="s">
        <v>0</v>
      </c>
    </row>
    <row r="1191" spans="1:12" x14ac:dyDescent="0.25">
      <c r="A1191" s="2" t="s">
        <v>4662</v>
      </c>
      <c r="B1191" s="8">
        <v>44090</v>
      </c>
      <c r="C1191" s="12" t="s">
        <v>4663</v>
      </c>
      <c r="D1191" s="10" t="s">
        <v>1</v>
      </c>
      <c r="E1191" s="11">
        <v>10000</v>
      </c>
      <c r="F1191" s="8">
        <v>44075</v>
      </c>
      <c r="G1191" s="8">
        <v>44439</v>
      </c>
      <c r="H1191" s="11">
        <v>0</v>
      </c>
      <c r="I1191" s="10" t="s">
        <v>4664</v>
      </c>
      <c r="J1191" s="2" t="s">
        <v>4665</v>
      </c>
      <c r="K1191" s="10" t="s">
        <v>4666</v>
      </c>
      <c r="L1191" s="10" t="s">
        <v>0</v>
      </c>
    </row>
    <row r="1192" spans="1:12" x14ac:dyDescent="0.25">
      <c r="A1192" s="2" t="s">
        <v>4667</v>
      </c>
      <c r="B1192" s="8">
        <v>44090</v>
      </c>
      <c r="C1192" s="12" t="s">
        <v>4668</v>
      </c>
      <c r="D1192" s="10">
        <v>38</v>
      </c>
      <c r="E1192" s="11">
        <v>951559.17</v>
      </c>
      <c r="F1192" s="8">
        <v>44090</v>
      </c>
      <c r="G1192" s="8">
        <v>44271</v>
      </c>
      <c r="H1192" s="11">
        <v>0</v>
      </c>
      <c r="I1192" s="10" t="s">
        <v>4532</v>
      </c>
      <c r="J1192" s="2" t="s">
        <v>4533</v>
      </c>
      <c r="K1192" s="10" t="s">
        <v>4669</v>
      </c>
      <c r="L1192" s="10" t="s">
        <v>0</v>
      </c>
    </row>
    <row r="1193" spans="1:12" x14ac:dyDescent="0.25">
      <c r="A1193" s="2" t="s">
        <v>4670</v>
      </c>
      <c r="B1193" s="8">
        <v>44091</v>
      </c>
      <c r="C1193" s="12" t="s">
        <v>4671</v>
      </c>
      <c r="D1193" s="10" t="s">
        <v>1</v>
      </c>
      <c r="E1193" s="11">
        <v>7300</v>
      </c>
      <c r="F1193" s="8">
        <v>44075</v>
      </c>
      <c r="G1193" s="8">
        <v>44196</v>
      </c>
      <c r="H1193" s="11">
        <v>5737.5</v>
      </c>
      <c r="I1193" s="10" t="s">
        <v>2988</v>
      </c>
      <c r="J1193" s="2" t="s">
        <v>2989</v>
      </c>
      <c r="K1193" s="10" t="s">
        <v>4672</v>
      </c>
      <c r="L1193" s="10" t="s">
        <v>0</v>
      </c>
    </row>
    <row r="1194" spans="1:12" x14ac:dyDescent="0.25">
      <c r="A1194" s="2" t="s">
        <v>4673</v>
      </c>
      <c r="B1194" s="8">
        <v>44091</v>
      </c>
      <c r="C1194" s="12" t="s">
        <v>4674</v>
      </c>
      <c r="D1194" s="10">
        <v>38</v>
      </c>
      <c r="E1194" s="11">
        <v>38000</v>
      </c>
      <c r="F1194" s="8">
        <v>44075</v>
      </c>
      <c r="G1194" s="8">
        <v>44926</v>
      </c>
      <c r="H1194" s="11">
        <v>0</v>
      </c>
      <c r="I1194" s="10" t="s">
        <v>4389</v>
      </c>
      <c r="J1194" s="2" t="s">
        <v>4390</v>
      </c>
      <c r="K1194" s="10" t="s">
        <v>4675</v>
      </c>
      <c r="L1194" s="10" t="s">
        <v>0</v>
      </c>
    </row>
    <row r="1195" spans="1:12" x14ac:dyDescent="0.25">
      <c r="A1195" s="2" t="s">
        <v>4676</v>
      </c>
      <c r="B1195" s="8">
        <v>44092</v>
      </c>
      <c r="C1195" s="12" t="s">
        <v>4677</v>
      </c>
      <c r="D1195" s="10" t="s">
        <v>1</v>
      </c>
      <c r="E1195" s="11">
        <v>35360</v>
      </c>
      <c r="F1195" s="8">
        <v>44092</v>
      </c>
      <c r="G1195" s="8">
        <v>44822</v>
      </c>
      <c r="H1195" s="11">
        <v>0</v>
      </c>
      <c r="I1195" s="10" t="s">
        <v>380</v>
      </c>
      <c r="J1195" s="2" t="s">
        <v>381</v>
      </c>
      <c r="K1195" s="10" t="s">
        <v>4678</v>
      </c>
      <c r="L1195" s="10" t="s">
        <v>0</v>
      </c>
    </row>
    <row r="1196" spans="1:12" x14ac:dyDescent="0.25">
      <c r="A1196" s="2" t="s">
        <v>4679</v>
      </c>
      <c r="B1196" s="8">
        <v>44092</v>
      </c>
      <c r="C1196" s="12" t="s">
        <v>4680</v>
      </c>
      <c r="D1196" s="10" t="s">
        <v>1</v>
      </c>
      <c r="E1196" s="11">
        <v>31200</v>
      </c>
      <c r="F1196" s="8">
        <v>44092</v>
      </c>
      <c r="G1196" s="8">
        <v>44500</v>
      </c>
      <c r="H1196" s="11">
        <v>0</v>
      </c>
      <c r="I1196" s="10" t="s">
        <v>4215</v>
      </c>
      <c r="J1196" s="2" t="s">
        <v>4216</v>
      </c>
      <c r="K1196" s="10" t="s">
        <v>4681</v>
      </c>
      <c r="L1196" s="10" t="s">
        <v>0</v>
      </c>
    </row>
    <row r="1197" spans="1:12" x14ac:dyDescent="0.25">
      <c r="A1197" s="2" t="s">
        <v>4682</v>
      </c>
      <c r="B1197" s="8">
        <v>44092</v>
      </c>
      <c r="C1197" s="12" t="s">
        <v>4683</v>
      </c>
      <c r="D1197" s="10" t="s">
        <v>1</v>
      </c>
      <c r="E1197" s="11">
        <v>21931.95</v>
      </c>
      <c r="F1197" s="8">
        <v>44092</v>
      </c>
      <c r="G1197" s="8">
        <v>44822</v>
      </c>
      <c r="H1197" s="11">
        <v>0</v>
      </c>
      <c r="I1197" s="10" t="s">
        <v>1543</v>
      </c>
      <c r="J1197" s="2" t="s">
        <v>1544</v>
      </c>
      <c r="K1197" s="10" t="s">
        <v>4684</v>
      </c>
      <c r="L1197" s="10" t="s">
        <v>0</v>
      </c>
    </row>
    <row r="1198" spans="1:12" x14ac:dyDescent="0.25">
      <c r="A1198" s="2" t="s">
        <v>4685</v>
      </c>
      <c r="B1198" s="8">
        <v>44092</v>
      </c>
      <c r="C1198" s="12" t="s">
        <v>4686</v>
      </c>
      <c r="D1198" s="10" t="s">
        <v>1</v>
      </c>
      <c r="E1198" s="11">
        <v>15000</v>
      </c>
      <c r="F1198" s="8">
        <v>44075</v>
      </c>
      <c r="G1198" s="8">
        <v>44439</v>
      </c>
      <c r="H1198" s="11">
        <v>0</v>
      </c>
      <c r="I1198" s="10" t="s">
        <v>165</v>
      </c>
      <c r="J1198" s="2" t="s">
        <v>166</v>
      </c>
      <c r="K1198" s="10" t="s">
        <v>4687</v>
      </c>
      <c r="L1198" s="10" t="s">
        <v>0</v>
      </c>
    </row>
    <row r="1199" spans="1:12" x14ac:dyDescent="0.25">
      <c r="A1199" s="2" t="s">
        <v>4688</v>
      </c>
      <c r="B1199" s="8">
        <v>44095</v>
      </c>
      <c r="C1199" s="12" t="s">
        <v>4689</v>
      </c>
      <c r="D1199" s="10" t="s">
        <v>1</v>
      </c>
      <c r="E1199" s="11">
        <v>4992</v>
      </c>
      <c r="F1199" s="8">
        <v>44075</v>
      </c>
      <c r="G1199" s="8">
        <v>44135</v>
      </c>
      <c r="H1199" s="11">
        <v>5130.24</v>
      </c>
      <c r="I1199" s="10" t="s">
        <v>3912</v>
      </c>
      <c r="J1199" s="2" t="s">
        <v>3913</v>
      </c>
      <c r="K1199" s="10" t="s">
        <v>4690</v>
      </c>
      <c r="L1199" s="10" t="s">
        <v>0</v>
      </c>
    </row>
    <row r="1200" spans="1:12" x14ac:dyDescent="0.25">
      <c r="A1200" s="2" t="s">
        <v>4691</v>
      </c>
      <c r="B1200" s="8">
        <v>44095</v>
      </c>
      <c r="C1200" s="12" t="s">
        <v>4692</v>
      </c>
      <c r="D1200" s="10" t="s">
        <v>1</v>
      </c>
      <c r="E1200" s="11">
        <v>39500</v>
      </c>
      <c r="F1200" s="8">
        <v>43831</v>
      </c>
      <c r="G1200" s="8">
        <v>44196</v>
      </c>
      <c r="H1200" s="11">
        <v>29124.26</v>
      </c>
      <c r="I1200" s="10" t="s">
        <v>4693</v>
      </c>
      <c r="J1200" s="2" t="s">
        <v>4694</v>
      </c>
      <c r="K1200" s="10" t="s">
        <v>4695</v>
      </c>
      <c r="L1200" s="10" t="s">
        <v>0</v>
      </c>
    </row>
    <row r="1201" spans="1:12" x14ac:dyDescent="0.25">
      <c r="A1201" s="2" t="s">
        <v>4696</v>
      </c>
      <c r="B1201" s="8">
        <v>44097</v>
      </c>
      <c r="C1201" s="12" t="s">
        <v>4697</v>
      </c>
      <c r="D1201" s="10" t="s">
        <v>1</v>
      </c>
      <c r="E1201" s="11">
        <v>30000</v>
      </c>
      <c r="F1201" s="8">
        <v>44044</v>
      </c>
      <c r="G1201" s="8">
        <v>44408</v>
      </c>
      <c r="H1201" s="11">
        <v>0</v>
      </c>
      <c r="I1201" s="10" t="s">
        <v>4698</v>
      </c>
      <c r="J1201" s="2" t="s">
        <v>4699</v>
      </c>
      <c r="K1201" s="10" t="s">
        <v>4700</v>
      </c>
      <c r="L1201" s="10" t="s">
        <v>0</v>
      </c>
    </row>
    <row r="1202" spans="1:12" x14ac:dyDescent="0.25">
      <c r="A1202" s="2" t="s">
        <v>4701</v>
      </c>
      <c r="B1202" s="8">
        <v>44097</v>
      </c>
      <c r="C1202" s="12" t="s">
        <v>4702</v>
      </c>
      <c r="D1202" s="10" t="s">
        <v>1</v>
      </c>
      <c r="E1202" s="11">
        <v>10400</v>
      </c>
      <c r="F1202" s="8">
        <v>44013</v>
      </c>
      <c r="G1202" s="8">
        <v>44134</v>
      </c>
      <c r="H1202" s="11">
        <v>4784</v>
      </c>
      <c r="I1202" s="10" t="s">
        <v>307</v>
      </c>
      <c r="J1202" s="2" t="s">
        <v>308</v>
      </c>
      <c r="K1202" s="10" t="s">
        <v>4703</v>
      </c>
      <c r="L1202" s="10" t="s">
        <v>0</v>
      </c>
    </row>
    <row r="1203" spans="1:12" x14ac:dyDescent="0.25">
      <c r="A1203" s="2" t="s">
        <v>4704</v>
      </c>
      <c r="B1203" s="8">
        <v>44097</v>
      </c>
      <c r="C1203" s="12" t="s">
        <v>4705</v>
      </c>
      <c r="D1203" s="10">
        <v>38</v>
      </c>
      <c r="E1203" s="11">
        <v>2223.6</v>
      </c>
      <c r="F1203" s="8">
        <v>44089</v>
      </c>
      <c r="G1203" s="8">
        <v>44196</v>
      </c>
      <c r="H1203" s="11">
        <v>0</v>
      </c>
      <c r="I1203" s="10" t="s">
        <v>375</v>
      </c>
      <c r="J1203" s="2" t="s">
        <v>376</v>
      </c>
      <c r="K1203" s="10" t="s">
        <v>4706</v>
      </c>
      <c r="L1203" s="10" t="s">
        <v>0</v>
      </c>
    </row>
    <row r="1204" spans="1:12" x14ac:dyDescent="0.25">
      <c r="A1204" s="2" t="s">
        <v>4707</v>
      </c>
      <c r="B1204" s="8">
        <v>44097</v>
      </c>
      <c r="C1204" s="12" t="s">
        <v>4708</v>
      </c>
      <c r="D1204" s="10" t="s">
        <v>1</v>
      </c>
      <c r="E1204" s="11">
        <v>4472</v>
      </c>
      <c r="F1204" s="8">
        <v>44105</v>
      </c>
      <c r="G1204" s="8">
        <v>44196</v>
      </c>
      <c r="H1204" s="11">
        <v>0</v>
      </c>
      <c r="I1204" s="10" t="s">
        <v>827</v>
      </c>
      <c r="J1204" s="2" t="s">
        <v>828</v>
      </c>
      <c r="K1204" s="10" t="s">
        <v>4709</v>
      </c>
      <c r="L1204" s="10" t="s">
        <v>0</v>
      </c>
    </row>
    <row r="1205" spans="1:12" x14ac:dyDescent="0.25">
      <c r="A1205" s="2" t="s">
        <v>4710</v>
      </c>
      <c r="B1205" s="8">
        <v>44098</v>
      </c>
      <c r="C1205" s="12" t="s">
        <v>4711</v>
      </c>
      <c r="D1205" s="10" t="s">
        <v>1</v>
      </c>
      <c r="E1205" s="11">
        <v>19578.72</v>
      </c>
      <c r="F1205" s="8">
        <v>44044</v>
      </c>
      <c r="G1205" s="8">
        <v>45260</v>
      </c>
      <c r="H1205" s="11">
        <v>2428.19</v>
      </c>
      <c r="I1205" s="10" t="s">
        <v>2642</v>
      </c>
      <c r="J1205" s="2" t="s">
        <v>2643</v>
      </c>
      <c r="K1205" s="10" t="s">
        <v>4712</v>
      </c>
      <c r="L1205" s="10" t="s">
        <v>0</v>
      </c>
    </row>
    <row r="1206" spans="1:12" x14ac:dyDescent="0.25">
      <c r="A1206" s="2" t="s">
        <v>4713</v>
      </c>
      <c r="B1206" s="8">
        <v>44098</v>
      </c>
      <c r="C1206" s="12" t="s">
        <v>4714</v>
      </c>
      <c r="D1206" s="10" t="s">
        <v>1</v>
      </c>
      <c r="E1206" s="11">
        <v>1456</v>
      </c>
      <c r="F1206" s="8">
        <v>44098</v>
      </c>
      <c r="G1206" s="8">
        <v>44196</v>
      </c>
      <c r="H1206" s="11">
        <v>0</v>
      </c>
      <c r="I1206" s="10" t="s">
        <v>4310</v>
      </c>
      <c r="J1206" s="2" t="s">
        <v>4311</v>
      </c>
      <c r="K1206" s="10" t="s">
        <v>4715</v>
      </c>
      <c r="L1206" s="10" t="s">
        <v>0</v>
      </c>
    </row>
    <row r="1207" spans="1:12" x14ac:dyDescent="0.25">
      <c r="A1207" s="2" t="s">
        <v>4716</v>
      </c>
      <c r="B1207" s="8">
        <v>44098</v>
      </c>
      <c r="C1207" s="12" t="s">
        <v>4717</v>
      </c>
      <c r="D1207" s="10" t="s">
        <v>1</v>
      </c>
      <c r="E1207" s="11">
        <v>2200</v>
      </c>
      <c r="F1207" s="8">
        <v>44098</v>
      </c>
      <c r="G1207" s="8">
        <v>44196</v>
      </c>
      <c r="H1207" s="11">
        <v>2160</v>
      </c>
      <c r="I1207" s="10" t="s">
        <v>1771</v>
      </c>
      <c r="J1207" s="2" t="s">
        <v>1772</v>
      </c>
      <c r="K1207" s="10" t="s">
        <v>4718</v>
      </c>
      <c r="L1207" s="10" t="s">
        <v>0</v>
      </c>
    </row>
    <row r="1208" spans="1:12" x14ac:dyDescent="0.25">
      <c r="A1208" s="2" t="s">
        <v>4719</v>
      </c>
      <c r="B1208" s="8">
        <v>44098</v>
      </c>
      <c r="C1208" s="12" t="s">
        <v>4720</v>
      </c>
      <c r="D1208" s="10" t="s">
        <v>1</v>
      </c>
      <c r="E1208" s="11">
        <v>17000</v>
      </c>
      <c r="F1208" s="8">
        <v>44098</v>
      </c>
      <c r="G1208" s="8">
        <v>44196</v>
      </c>
      <c r="H1208" s="11">
        <v>15000</v>
      </c>
      <c r="I1208" s="10" t="s">
        <v>1771</v>
      </c>
      <c r="J1208" s="2" t="s">
        <v>1772</v>
      </c>
      <c r="K1208" s="10" t="s">
        <v>4721</v>
      </c>
      <c r="L1208" s="10" t="s">
        <v>0</v>
      </c>
    </row>
    <row r="1209" spans="1:12" x14ac:dyDescent="0.25">
      <c r="A1209" s="2" t="s">
        <v>4722</v>
      </c>
      <c r="B1209" s="8">
        <v>44099</v>
      </c>
      <c r="C1209" s="12" t="s">
        <v>4723</v>
      </c>
      <c r="D1209" s="10" t="s">
        <v>1</v>
      </c>
      <c r="E1209" s="11">
        <v>35000</v>
      </c>
      <c r="F1209" s="8">
        <v>44099</v>
      </c>
      <c r="G1209" s="8">
        <v>44834</v>
      </c>
      <c r="H1209" s="11">
        <v>0</v>
      </c>
      <c r="I1209" s="10" t="s">
        <v>4724</v>
      </c>
      <c r="J1209" s="2" t="s">
        <v>4725</v>
      </c>
      <c r="K1209" s="10" t="s">
        <v>4726</v>
      </c>
      <c r="L1209" s="10" t="s">
        <v>0</v>
      </c>
    </row>
    <row r="1210" spans="1:12" x14ac:dyDescent="0.25">
      <c r="A1210" s="2" t="s">
        <v>4727</v>
      </c>
      <c r="B1210" s="8">
        <v>44102</v>
      </c>
      <c r="C1210" s="12" t="s">
        <v>4728</v>
      </c>
      <c r="D1210" s="10" t="s">
        <v>1</v>
      </c>
      <c r="E1210" s="11">
        <v>8000</v>
      </c>
      <c r="F1210" s="8">
        <v>44075</v>
      </c>
      <c r="G1210" s="8">
        <v>44196</v>
      </c>
      <c r="H1210" s="11">
        <v>6934</v>
      </c>
      <c r="I1210" s="10" t="s">
        <v>4729</v>
      </c>
      <c r="J1210" s="2" t="s">
        <v>4730</v>
      </c>
      <c r="K1210" s="10" t="s">
        <v>4731</v>
      </c>
      <c r="L1210" s="10" t="s">
        <v>0</v>
      </c>
    </row>
    <row r="1211" spans="1:12" x14ac:dyDescent="0.25">
      <c r="A1211" s="2" t="s">
        <v>4732</v>
      </c>
      <c r="B1211" s="8">
        <v>44102</v>
      </c>
      <c r="C1211" s="12" t="s">
        <v>4733</v>
      </c>
      <c r="D1211" s="10" t="s">
        <v>1</v>
      </c>
      <c r="E1211" s="11">
        <v>6000</v>
      </c>
      <c r="F1211" s="8">
        <v>44075</v>
      </c>
      <c r="G1211" s="8">
        <v>44165</v>
      </c>
      <c r="H1211" s="11">
        <v>0</v>
      </c>
      <c r="I1211" s="10" t="s">
        <v>160</v>
      </c>
      <c r="J1211" s="2" t="s">
        <v>161</v>
      </c>
      <c r="K1211" s="10" t="s">
        <v>4734</v>
      </c>
      <c r="L1211" s="10" t="s">
        <v>0</v>
      </c>
    </row>
    <row r="1212" spans="1:12" x14ac:dyDescent="0.25">
      <c r="A1212" s="2" t="s">
        <v>4735</v>
      </c>
      <c r="B1212" s="8">
        <v>44102</v>
      </c>
      <c r="C1212" s="12" t="s">
        <v>4736</v>
      </c>
      <c r="D1212" s="10" t="s">
        <v>1</v>
      </c>
      <c r="E1212" s="11">
        <v>35000</v>
      </c>
      <c r="F1212" s="8">
        <v>43831</v>
      </c>
      <c r="G1212" s="8">
        <v>44196</v>
      </c>
      <c r="H1212" s="11">
        <v>0</v>
      </c>
      <c r="I1212" s="10" t="s">
        <v>4636</v>
      </c>
      <c r="J1212" s="2" t="s">
        <v>4637</v>
      </c>
      <c r="K1212" s="10" t="s">
        <v>4737</v>
      </c>
      <c r="L1212" s="10" t="s">
        <v>0</v>
      </c>
    </row>
    <row r="1213" spans="1:12" x14ac:dyDescent="0.25">
      <c r="A1213" s="2" t="s">
        <v>4738</v>
      </c>
      <c r="B1213" s="8">
        <v>44102</v>
      </c>
      <c r="C1213" s="12" t="s">
        <v>4739</v>
      </c>
      <c r="D1213" s="10" t="s">
        <v>1</v>
      </c>
      <c r="E1213" s="11">
        <v>5000</v>
      </c>
      <c r="F1213" s="8">
        <v>44084</v>
      </c>
      <c r="G1213" s="8">
        <v>44196</v>
      </c>
      <c r="H1213" s="11">
        <v>4008</v>
      </c>
      <c r="I1213" s="10" t="s">
        <v>789</v>
      </c>
      <c r="J1213" s="2" t="s">
        <v>790</v>
      </c>
      <c r="K1213" s="10" t="s">
        <v>4740</v>
      </c>
      <c r="L1213" s="10" t="s">
        <v>0</v>
      </c>
    </row>
    <row r="1214" spans="1:12" x14ac:dyDescent="0.25">
      <c r="A1214" s="2" t="s">
        <v>4741</v>
      </c>
      <c r="B1214" s="8">
        <v>44102</v>
      </c>
      <c r="C1214" s="12" t="s">
        <v>4742</v>
      </c>
      <c r="D1214" s="10" t="s">
        <v>1</v>
      </c>
      <c r="E1214" s="11">
        <v>5000</v>
      </c>
      <c r="F1214" s="8">
        <v>44013</v>
      </c>
      <c r="G1214" s="8">
        <v>45473</v>
      </c>
      <c r="H1214" s="11">
        <v>1043.82</v>
      </c>
      <c r="I1214" s="10" t="s">
        <v>874</v>
      </c>
      <c r="J1214" s="2" t="s">
        <v>875</v>
      </c>
      <c r="K1214" s="10" t="s">
        <v>4743</v>
      </c>
      <c r="L1214" s="10" t="s">
        <v>0</v>
      </c>
    </row>
    <row r="1215" spans="1:12" x14ac:dyDescent="0.25">
      <c r="A1215" s="2" t="s">
        <v>4744</v>
      </c>
      <c r="B1215" s="8">
        <v>44102</v>
      </c>
      <c r="C1215" s="12" t="s">
        <v>4745</v>
      </c>
      <c r="D1215" s="10">
        <v>38</v>
      </c>
      <c r="E1215" s="11">
        <v>24840</v>
      </c>
      <c r="F1215" s="8">
        <v>44102</v>
      </c>
      <c r="G1215" s="8">
        <v>44169</v>
      </c>
      <c r="H1215" s="11">
        <v>0</v>
      </c>
      <c r="I1215" s="10" t="s">
        <v>4746</v>
      </c>
      <c r="J1215" s="2" t="s">
        <v>4747</v>
      </c>
      <c r="K1215" s="10" t="s">
        <v>4748</v>
      </c>
      <c r="L1215" s="10" t="s">
        <v>0</v>
      </c>
    </row>
    <row r="1216" spans="1:12" x14ac:dyDescent="0.25">
      <c r="A1216" s="2" t="s">
        <v>4749</v>
      </c>
      <c r="B1216" s="8">
        <v>44104</v>
      </c>
      <c r="C1216" s="12" t="s">
        <v>4750</v>
      </c>
      <c r="D1216" s="10" t="s">
        <v>1</v>
      </c>
      <c r="E1216" s="11">
        <v>36000</v>
      </c>
      <c r="F1216" s="8">
        <v>44044</v>
      </c>
      <c r="G1216" s="8">
        <v>44408</v>
      </c>
      <c r="H1216" s="11">
        <v>7900</v>
      </c>
      <c r="I1216" s="10" t="s">
        <v>920</v>
      </c>
      <c r="J1216" s="2" t="s">
        <v>921</v>
      </c>
      <c r="K1216" s="10" t="s">
        <v>4751</v>
      </c>
      <c r="L1216" s="10" t="s">
        <v>0</v>
      </c>
    </row>
    <row r="1217" spans="1:12" x14ac:dyDescent="0.25">
      <c r="A1217" s="2" t="s">
        <v>4752</v>
      </c>
      <c r="B1217" s="8">
        <v>44105</v>
      </c>
      <c r="C1217" s="12" t="s">
        <v>4753</v>
      </c>
      <c r="D1217" s="10" t="s">
        <v>1</v>
      </c>
      <c r="E1217" s="11">
        <v>3000</v>
      </c>
      <c r="F1217" s="8">
        <v>44105</v>
      </c>
      <c r="G1217" s="8">
        <v>44469</v>
      </c>
      <c r="H1217" s="11">
        <v>0</v>
      </c>
      <c r="I1217" s="10" t="s">
        <v>3127</v>
      </c>
      <c r="J1217" s="2" t="s">
        <v>3128</v>
      </c>
      <c r="K1217" s="10" t="s">
        <v>4754</v>
      </c>
      <c r="L1217" s="10" t="s">
        <v>0</v>
      </c>
    </row>
    <row r="1218" spans="1:12" x14ac:dyDescent="0.25">
      <c r="A1218" s="2" t="s">
        <v>4755</v>
      </c>
      <c r="B1218" s="8">
        <v>44105</v>
      </c>
      <c r="C1218" s="12" t="s">
        <v>4756</v>
      </c>
      <c r="D1218" s="10" t="s">
        <v>1</v>
      </c>
      <c r="E1218" s="11">
        <v>4000</v>
      </c>
      <c r="F1218" s="8">
        <v>44105</v>
      </c>
      <c r="G1218" s="8">
        <v>44196</v>
      </c>
      <c r="H1218" s="11">
        <v>0</v>
      </c>
      <c r="I1218" s="10" t="s">
        <v>4377</v>
      </c>
      <c r="J1218" s="2" t="s">
        <v>4378</v>
      </c>
      <c r="K1218" s="10" t="s">
        <v>4757</v>
      </c>
      <c r="L1218" s="10" t="s">
        <v>0</v>
      </c>
    </row>
    <row r="1219" spans="1:12" x14ac:dyDescent="0.25">
      <c r="A1219" s="2" t="s">
        <v>4758</v>
      </c>
      <c r="B1219" s="8">
        <v>44105</v>
      </c>
      <c r="C1219" s="12" t="s">
        <v>4759</v>
      </c>
      <c r="D1219" s="10" t="s">
        <v>1</v>
      </c>
      <c r="E1219" s="11">
        <v>19720</v>
      </c>
      <c r="F1219" s="8">
        <v>44105</v>
      </c>
      <c r="G1219" s="8">
        <v>44286</v>
      </c>
      <c r="H1219" s="11">
        <v>0</v>
      </c>
      <c r="I1219" s="10" t="s">
        <v>328</v>
      </c>
      <c r="J1219" s="2" t="s">
        <v>329</v>
      </c>
      <c r="K1219" s="10" t="s">
        <v>4760</v>
      </c>
      <c r="L1219" s="10" t="s">
        <v>0</v>
      </c>
    </row>
    <row r="1220" spans="1:12" x14ac:dyDescent="0.25">
      <c r="A1220" s="2" t="s">
        <v>4761</v>
      </c>
      <c r="B1220" s="8">
        <v>44105</v>
      </c>
      <c r="C1220" s="12" t="s">
        <v>4762</v>
      </c>
      <c r="D1220" s="10">
        <v>38</v>
      </c>
      <c r="E1220" s="11">
        <v>4992</v>
      </c>
      <c r="F1220" s="8">
        <v>44105</v>
      </c>
      <c r="G1220" s="8">
        <v>44470</v>
      </c>
      <c r="H1220" s="11">
        <v>0</v>
      </c>
      <c r="I1220" s="10" t="s">
        <v>1425</v>
      </c>
      <c r="J1220" s="2" t="s">
        <v>1426</v>
      </c>
      <c r="K1220" s="10" t="s">
        <v>4763</v>
      </c>
      <c r="L1220" s="10" t="s">
        <v>0</v>
      </c>
    </row>
    <row r="1221" spans="1:12" x14ac:dyDescent="0.25">
      <c r="A1221" s="2" t="s">
        <v>4764</v>
      </c>
      <c r="B1221" s="8">
        <v>44106</v>
      </c>
      <c r="C1221" s="12" t="s">
        <v>4765</v>
      </c>
      <c r="D1221" s="10" t="s">
        <v>1</v>
      </c>
      <c r="E1221" s="11">
        <v>1275</v>
      </c>
      <c r="F1221" s="8">
        <v>44106</v>
      </c>
      <c r="G1221" s="8">
        <v>44136</v>
      </c>
      <c r="H1221" s="11">
        <v>0</v>
      </c>
      <c r="I1221" s="10" t="s">
        <v>120</v>
      </c>
      <c r="J1221" s="2" t="s">
        <v>121</v>
      </c>
      <c r="K1221" s="10" t="s">
        <v>4766</v>
      </c>
      <c r="L1221" s="10" t="s">
        <v>0</v>
      </c>
    </row>
    <row r="1222" spans="1:12" x14ac:dyDescent="0.25">
      <c r="A1222" s="2" t="s">
        <v>4767</v>
      </c>
      <c r="B1222" s="8">
        <v>44106</v>
      </c>
      <c r="C1222" s="12" t="s">
        <v>4768</v>
      </c>
      <c r="D1222" s="10" t="s">
        <v>1</v>
      </c>
      <c r="E1222" s="11">
        <v>7560</v>
      </c>
      <c r="F1222" s="8">
        <v>44106</v>
      </c>
      <c r="G1222" s="8">
        <v>44377</v>
      </c>
      <c r="H1222" s="11">
        <v>0</v>
      </c>
      <c r="I1222" s="10" t="s">
        <v>4769</v>
      </c>
      <c r="J1222" s="2" t="s">
        <v>4770</v>
      </c>
      <c r="K1222" s="10" t="s">
        <v>4771</v>
      </c>
      <c r="L1222" s="10" t="s">
        <v>0</v>
      </c>
    </row>
    <row r="1223" spans="1:12" x14ac:dyDescent="0.25">
      <c r="A1223" s="2" t="s">
        <v>4772</v>
      </c>
      <c r="B1223" s="8">
        <v>44109</v>
      </c>
      <c r="C1223" s="12" t="s">
        <v>4773</v>
      </c>
      <c r="D1223" s="10">
        <v>38</v>
      </c>
      <c r="E1223" s="11">
        <v>99249.8</v>
      </c>
      <c r="F1223" s="8">
        <v>44105</v>
      </c>
      <c r="G1223" s="8">
        <v>44255</v>
      </c>
      <c r="H1223" s="11">
        <v>9672.1200000000008</v>
      </c>
      <c r="I1223" s="10" t="s">
        <v>1387</v>
      </c>
      <c r="J1223" s="2" t="s">
        <v>1388</v>
      </c>
      <c r="K1223" s="10" t="s">
        <v>4774</v>
      </c>
      <c r="L1223" s="10" t="s">
        <v>0</v>
      </c>
    </row>
    <row r="1224" spans="1:12" x14ac:dyDescent="0.25">
      <c r="A1224" s="2" t="s">
        <v>4775</v>
      </c>
      <c r="B1224" s="8">
        <v>44109</v>
      </c>
      <c r="C1224" s="12" t="s">
        <v>4776</v>
      </c>
      <c r="D1224" s="10">
        <v>38</v>
      </c>
      <c r="E1224" s="11">
        <v>39600</v>
      </c>
      <c r="F1224" s="8">
        <v>44075</v>
      </c>
      <c r="G1224" s="8">
        <v>44286</v>
      </c>
      <c r="H1224" s="11">
        <v>2589</v>
      </c>
      <c r="I1224" s="10" t="s">
        <v>3276</v>
      </c>
      <c r="J1224" s="2" t="s">
        <v>3277</v>
      </c>
      <c r="K1224" s="10" t="s">
        <v>4777</v>
      </c>
      <c r="L1224" s="10" t="s">
        <v>0</v>
      </c>
    </row>
    <row r="1225" spans="1:12" x14ac:dyDescent="0.25">
      <c r="A1225" s="2" t="s">
        <v>4778</v>
      </c>
      <c r="B1225" s="8">
        <v>44109</v>
      </c>
      <c r="C1225" s="12" t="s">
        <v>4779</v>
      </c>
      <c r="D1225" s="10">
        <v>38</v>
      </c>
      <c r="E1225" s="11">
        <v>1976</v>
      </c>
      <c r="F1225" s="8">
        <v>44109</v>
      </c>
      <c r="G1225" s="8">
        <v>44347</v>
      </c>
      <c r="H1225" s="11">
        <v>0</v>
      </c>
      <c r="I1225" s="10" t="s">
        <v>4780</v>
      </c>
      <c r="J1225" s="2" t="s">
        <v>4781</v>
      </c>
      <c r="K1225" s="10" t="s">
        <v>4782</v>
      </c>
      <c r="L1225" s="10" t="s">
        <v>0</v>
      </c>
    </row>
    <row r="1226" spans="1:12" x14ac:dyDescent="0.25">
      <c r="A1226" s="2" t="s">
        <v>4783</v>
      </c>
      <c r="B1226" s="8">
        <v>44109</v>
      </c>
      <c r="C1226" s="12" t="s">
        <v>4784</v>
      </c>
      <c r="D1226" s="10" t="s">
        <v>1</v>
      </c>
      <c r="E1226" s="11">
        <v>1980</v>
      </c>
      <c r="F1226" s="8">
        <v>44109</v>
      </c>
      <c r="G1226" s="8">
        <v>45230</v>
      </c>
      <c r="H1226" s="11">
        <v>882</v>
      </c>
      <c r="I1226" s="10" t="s">
        <v>2927</v>
      </c>
      <c r="J1226" s="2" t="s">
        <v>2928</v>
      </c>
      <c r="K1226" s="10" t="s">
        <v>4785</v>
      </c>
      <c r="L1226" s="10" t="s">
        <v>0</v>
      </c>
    </row>
    <row r="1227" spans="1:12" x14ac:dyDescent="0.25">
      <c r="A1227" s="2" t="s">
        <v>4786</v>
      </c>
      <c r="B1227" s="8">
        <v>44110</v>
      </c>
      <c r="C1227" s="12" t="s">
        <v>4787</v>
      </c>
      <c r="D1227" s="10">
        <v>38</v>
      </c>
      <c r="E1227" s="11">
        <v>23244</v>
      </c>
      <c r="F1227" s="8">
        <v>44110</v>
      </c>
      <c r="G1227" s="8">
        <v>44840</v>
      </c>
      <c r="H1227" s="11">
        <v>0</v>
      </c>
      <c r="I1227" s="10" t="s">
        <v>2277</v>
      </c>
      <c r="J1227" s="2" t="s">
        <v>2278</v>
      </c>
      <c r="K1227" s="10" t="s">
        <v>4788</v>
      </c>
      <c r="L1227" s="10" t="s">
        <v>0</v>
      </c>
    </row>
    <row r="1228" spans="1:12" x14ac:dyDescent="0.25">
      <c r="A1228" s="2" t="s">
        <v>4789</v>
      </c>
      <c r="B1228" s="8">
        <v>44110</v>
      </c>
      <c r="C1228" s="12" t="s">
        <v>4790</v>
      </c>
      <c r="D1228" s="10">
        <v>38</v>
      </c>
      <c r="E1228" s="11">
        <v>1664</v>
      </c>
      <c r="F1228" s="8">
        <v>44110</v>
      </c>
      <c r="G1228" s="8">
        <v>44286</v>
      </c>
      <c r="H1228" s="11">
        <v>0</v>
      </c>
      <c r="I1228" s="10" t="s">
        <v>3544</v>
      </c>
      <c r="J1228" s="2" t="s">
        <v>3545</v>
      </c>
      <c r="K1228" s="10" t="s">
        <v>4791</v>
      </c>
      <c r="L1228" s="10" t="s">
        <v>0</v>
      </c>
    </row>
    <row r="1229" spans="1:12" x14ac:dyDescent="0.25">
      <c r="A1229" s="2" t="s">
        <v>4792</v>
      </c>
      <c r="B1229" s="8">
        <v>44111</v>
      </c>
      <c r="C1229" s="12" t="s">
        <v>4793</v>
      </c>
      <c r="D1229" s="10">
        <v>38</v>
      </c>
      <c r="E1229" s="11">
        <v>5451.68</v>
      </c>
      <c r="F1229" s="8">
        <v>44111</v>
      </c>
      <c r="G1229" s="8">
        <v>44377</v>
      </c>
      <c r="H1229" s="11">
        <v>0</v>
      </c>
      <c r="I1229" s="10" t="s">
        <v>3544</v>
      </c>
      <c r="J1229" s="2" t="s">
        <v>3545</v>
      </c>
      <c r="K1229" s="10" t="s">
        <v>4794</v>
      </c>
      <c r="L1229" s="10" t="s">
        <v>0</v>
      </c>
    </row>
    <row r="1230" spans="1:12" x14ac:dyDescent="0.25">
      <c r="A1230" s="2" t="s">
        <v>4795</v>
      </c>
      <c r="B1230" s="8">
        <v>44111</v>
      </c>
      <c r="C1230" s="12" t="s">
        <v>4796</v>
      </c>
      <c r="D1230" s="10">
        <v>38</v>
      </c>
      <c r="E1230" s="11">
        <v>50139</v>
      </c>
      <c r="F1230" s="8">
        <v>44111</v>
      </c>
      <c r="G1230" s="8">
        <v>44286</v>
      </c>
      <c r="H1230" s="11">
        <v>0</v>
      </c>
      <c r="I1230" s="10" t="s">
        <v>4797</v>
      </c>
      <c r="J1230" s="2" t="s">
        <v>4798</v>
      </c>
      <c r="K1230" s="10" t="s">
        <v>4799</v>
      </c>
      <c r="L1230" s="10" t="s">
        <v>0</v>
      </c>
    </row>
    <row r="1231" spans="1:12" x14ac:dyDescent="0.25">
      <c r="A1231" s="2" t="s">
        <v>4800</v>
      </c>
      <c r="B1231" s="8">
        <v>44111</v>
      </c>
      <c r="C1231" s="12" t="s">
        <v>4801</v>
      </c>
      <c r="D1231" s="10" t="s">
        <v>1</v>
      </c>
      <c r="E1231" s="11">
        <v>2600</v>
      </c>
      <c r="F1231" s="8">
        <v>44106</v>
      </c>
      <c r="G1231" s="8">
        <v>44165</v>
      </c>
      <c r="H1231" s="11">
        <v>0</v>
      </c>
      <c r="I1231" s="10" t="s">
        <v>3912</v>
      </c>
      <c r="J1231" s="2" t="s">
        <v>3913</v>
      </c>
      <c r="K1231" s="10" t="s">
        <v>4802</v>
      </c>
      <c r="L1231" s="10" t="s">
        <v>0</v>
      </c>
    </row>
    <row r="1232" spans="1:12" x14ac:dyDescent="0.25">
      <c r="A1232" s="2" t="s">
        <v>4803</v>
      </c>
      <c r="B1232" s="8">
        <v>44111</v>
      </c>
      <c r="C1232" s="12" t="s">
        <v>4804</v>
      </c>
      <c r="D1232" s="10" t="s">
        <v>1</v>
      </c>
      <c r="E1232" s="11">
        <v>7592</v>
      </c>
      <c r="F1232" s="8">
        <v>44111</v>
      </c>
      <c r="G1232" s="8">
        <v>44160</v>
      </c>
      <c r="H1232" s="11">
        <v>0</v>
      </c>
      <c r="I1232" s="10" t="s">
        <v>4805</v>
      </c>
      <c r="J1232" s="2" t="s">
        <v>4806</v>
      </c>
      <c r="K1232" s="10" t="s">
        <v>4807</v>
      </c>
      <c r="L1232" s="10" t="s">
        <v>0</v>
      </c>
    </row>
    <row r="1233" spans="1:12" x14ac:dyDescent="0.25">
      <c r="A1233" s="2" t="s">
        <v>4808</v>
      </c>
      <c r="B1233" s="8">
        <v>44112</v>
      </c>
      <c r="C1233" s="12" t="s">
        <v>4809</v>
      </c>
      <c r="D1233" s="10" t="s">
        <v>1</v>
      </c>
      <c r="E1233" s="11">
        <v>9500</v>
      </c>
      <c r="F1233" s="8">
        <v>44075</v>
      </c>
      <c r="G1233" s="8">
        <v>44439</v>
      </c>
      <c r="H1233" s="11">
        <v>0</v>
      </c>
      <c r="I1233" s="10" t="s">
        <v>3521</v>
      </c>
      <c r="J1233" s="2" t="s">
        <v>3522</v>
      </c>
      <c r="K1233" s="10" t="s">
        <v>4810</v>
      </c>
      <c r="L1233" s="10" t="s">
        <v>0</v>
      </c>
    </row>
    <row r="1234" spans="1:12" x14ac:dyDescent="0.25">
      <c r="A1234" s="2" t="s">
        <v>4811</v>
      </c>
      <c r="B1234" s="8">
        <v>44113</v>
      </c>
      <c r="C1234" s="12" t="s">
        <v>4812</v>
      </c>
      <c r="D1234" s="10">
        <v>38</v>
      </c>
      <c r="E1234" s="11">
        <v>112556.92</v>
      </c>
      <c r="F1234" s="8">
        <v>44116</v>
      </c>
      <c r="G1234" s="8">
        <v>44196</v>
      </c>
      <c r="H1234" s="11">
        <v>0</v>
      </c>
      <c r="I1234" s="10" t="s">
        <v>3670</v>
      </c>
      <c r="J1234" s="2" t="s">
        <v>3671</v>
      </c>
      <c r="K1234" s="10" t="s">
        <v>4813</v>
      </c>
      <c r="L1234" s="10" t="s">
        <v>0</v>
      </c>
    </row>
    <row r="1235" spans="1:12" x14ac:dyDescent="0.25">
      <c r="A1235" s="2" t="s">
        <v>4454</v>
      </c>
      <c r="B1235" s="8">
        <v>44113</v>
      </c>
      <c r="C1235" s="12" t="s">
        <v>4814</v>
      </c>
      <c r="D1235" s="10" t="s">
        <v>1</v>
      </c>
      <c r="E1235" s="11">
        <v>30825</v>
      </c>
      <c r="F1235" s="8">
        <v>44256</v>
      </c>
      <c r="G1235" s="8">
        <v>45626</v>
      </c>
      <c r="H1235" s="11">
        <v>0</v>
      </c>
      <c r="I1235" s="10" t="s">
        <v>4455</v>
      </c>
      <c r="J1235" s="2" t="s">
        <v>4456</v>
      </c>
      <c r="K1235" s="10" t="s">
        <v>4815</v>
      </c>
      <c r="L1235" s="10" t="s">
        <v>0</v>
      </c>
    </row>
    <row r="1236" spans="1:12" x14ac:dyDescent="0.25">
      <c r="A1236" s="2" t="s">
        <v>4816</v>
      </c>
      <c r="B1236" s="8">
        <v>44113</v>
      </c>
      <c r="C1236" s="12" t="s">
        <v>4817</v>
      </c>
      <c r="D1236" s="10">
        <v>38</v>
      </c>
      <c r="E1236" s="11">
        <v>15808</v>
      </c>
      <c r="F1236" s="8">
        <v>44113</v>
      </c>
      <c r="G1236" s="8">
        <v>44377</v>
      </c>
      <c r="H1236" s="11">
        <v>9401.6</v>
      </c>
      <c r="I1236" s="10" t="s">
        <v>2395</v>
      </c>
      <c r="J1236" s="2" t="s">
        <v>394</v>
      </c>
      <c r="K1236" s="10" t="s">
        <v>4818</v>
      </c>
      <c r="L1236" s="10" t="s">
        <v>0</v>
      </c>
    </row>
    <row r="1237" spans="1:12" x14ac:dyDescent="0.25">
      <c r="A1237" s="2" t="s">
        <v>4819</v>
      </c>
      <c r="B1237" s="8">
        <v>44116</v>
      </c>
      <c r="C1237" s="12" t="s">
        <v>4820</v>
      </c>
      <c r="D1237" s="10">
        <v>38</v>
      </c>
      <c r="E1237" s="11">
        <v>59400</v>
      </c>
      <c r="F1237" s="8">
        <v>44105</v>
      </c>
      <c r="G1237" s="8">
        <v>44469</v>
      </c>
      <c r="H1237" s="11">
        <v>0</v>
      </c>
      <c r="I1237" s="10" t="s">
        <v>4821</v>
      </c>
      <c r="J1237" s="2" t="s">
        <v>4822</v>
      </c>
      <c r="K1237" s="10" t="s">
        <v>4823</v>
      </c>
      <c r="L1237" s="10" t="s">
        <v>0</v>
      </c>
    </row>
    <row r="1238" spans="1:12" x14ac:dyDescent="0.25">
      <c r="A1238" s="2" t="s">
        <v>4824</v>
      </c>
      <c r="B1238" s="8">
        <v>44116</v>
      </c>
      <c r="C1238" s="12" t="s">
        <v>4825</v>
      </c>
      <c r="D1238" s="10" t="s">
        <v>1</v>
      </c>
      <c r="E1238" s="11">
        <v>36000</v>
      </c>
      <c r="F1238" s="8">
        <v>44105</v>
      </c>
      <c r="G1238" s="8">
        <v>44926</v>
      </c>
      <c r="H1238" s="11">
        <v>0</v>
      </c>
      <c r="I1238" s="10" t="s">
        <v>4826</v>
      </c>
      <c r="J1238" s="2" t="s">
        <v>4827</v>
      </c>
      <c r="K1238" s="10" t="s">
        <v>4828</v>
      </c>
      <c r="L1238" s="10" t="s">
        <v>0</v>
      </c>
    </row>
    <row r="1239" spans="1:12" x14ac:dyDescent="0.25">
      <c r="A1239" s="2" t="s">
        <v>4829</v>
      </c>
      <c r="B1239" s="8">
        <v>44116</v>
      </c>
      <c r="C1239" s="12" t="s">
        <v>4830</v>
      </c>
      <c r="D1239" s="10" t="s">
        <v>1</v>
      </c>
      <c r="E1239" s="11">
        <v>6840</v>
      </c>
      <c r="F1239" s="8">
        <v>44116</v>
      </c>
      <c r="G1239" s="8">
        <v>44165</v>
      </c>
      <c r="H1239" s="11">
        <v>0</v>
      </c>
      <c r="I1239" s="10" t="s">
        <v>4831</v>
      </c>
      <c r="J1239" s="2" t="s">
        <v>4832</v>
      </c>
      <c r="K1239" s="10" t="s">
        <v>4833</v>
      </c>
      <c r="L1239" s="10" t="s">
        <v>0</v>
      </c>
    </row>
    <row r="1240" spans="1:12" x14ac:dyDescent="0.25">
      <c r="A1240" s="2" t="s">
        <v>4834</v>
      </c>
      <c r="B1240" s="8">
        <v>44116</v>
      </c>
      <c r="C1240" s="12" t="s">
        <v>4835</v>
      </c>
      <c r="D1240" s="10">
        <v>38</v>
      </c>
      <c r="E1240" s="11">
        <v>134460</v>
      </c>
      <c r="F1240" s="8">
        <v>44166</v>
      </c>
      <c r="G1240" s="8">
        <v>44530</v>
      </c>
      <c r="H1240" s="11">
        <v>0</v>
      </c>
      <c r="I1240" s="10" t="s">
        <v>4821</v>
      </c>
      <c r="J1240" s="2" t="s">
        <v>4822</v>
      </c>
      <c r="K1240" s="10" t="s">
        <v>4836</v>
      </c>
      <c r="L1240" s="10" t="s">
        <v>0</v>
      </c>
    </row>
    <row r="1241" spans="1:12" x14ac:dyDescent="0.25">
      <c r="A1241" s="2" t="s">
        <v>4837</v>
      </c>
      <c r="B1241" s="8">
        <v>44116</v>
      </c>
      <c r="C1241" s="12" t="s">
        <v>4838</v>
      </c>
      <c r="D1241" s="10" t="s">
        <v>1</v>
      </c>
      <c r="E1241" s="11">
        <v>211567.78</v>
      </c>
      <c r="F1241" s="8">
        <v>43983</v>
      </c>
      <c r="G1241" s="8">
        <v>44255</v>
      </c>
      <c r="H1241" s="11">
        <v>210509.94</v>
      </c>
      <c r="I1241" s="10" t="s">
        <v>3921</v>
      </c>
      <c r="J1241" s="2" t="s">
        <v>3922</v>
      </c>
      <c r="K1241" s="10" t="s">
        <v>4839</v>
      </c>
      <c r="L1241" s="10" t="s">
        <v>0</v>
      </c>
    </row>
    <row r="1242" spans="1:12" x14ac:dyDescent="0.25">
      <c r="A1242" s="2" t="s">
        <v>4840</v>
      </c>
      <c r="B1242" s="8">
        <v>44117</v>
      </c>
      <c r="C1242" s="12" t="s">
        <v>4841</v>
      </c>
      <c r="D1242" s="10" t="s">
        <v>1</v>
      </c>
      <c r="E1242" s="11">
        <v>39900</v>
      </c>
      <c r="F1242" s="8">
        <v>44044</v>
      </c>
      <c r="G1242" s="8">
        <v>44137</v>
      </c>
      <c r="H1242" s="11">
        <v>15351.01</v>
      </c>
      <c r="I1242" s="10" t="s">
        <v>123</v>
      </c>
      <c r="J1242" s="2" t="s">
        <v>124</v>
      </c>
      <c r="K1242" s="10" t="s">
        <v>4842</v>
      </c>
      <c r="L1242" s="10" t="s">
        <v>0</v>
      </c>
    </row>
    <row r="1243" spans="1:12" x14ac:dyDescent="0.25">
      <c r="A1243" s="2" t="s">
        <v>4843</v>
      </c>
      <c r="B1243" s="8">
        <v>44118</v>
      </c>
      <c r="C1243" s="12" t="s">
        <v>4844</v>
      </c>
      <c r="D1243" s="10" t="s">
        <v>1</v>
      </c>
      <c r="E1243" s="11">
        <v>1500</v>
      </c>
      <c r="F1243" s="8">
        <v>44075</v>
      </c>
      <c r="G1243" s="8">
        <v>44255</v>
      </c>
      <c r="H1243" s="11">
        <v>438.79999999999995</v>
      </c>
      <c r="I1243" s="10" t="s">
        <v>4845</v>
      </c>
      <c r="J1243" s="2" t="s">
        <v>4846</v>
      </c>
      <c r="K1243" s="10" t="s">
        <v>4847</v>
      </c>
      <c r="L1243" s="10" t="s">
        <v>0</v>
      </c>
    </row>
    <row r="1244" spans="1:12" x14ac:dyDescent="0.25">
      <c r="A1244" s="2" t="s">
        <v>4848</v>
      </c>
      <c r="B1244" s="8">
        <v>44118</v>
      </c>
      <c r="C1244" s="12" t="s">
        <v>4849</v>
      </c>
      <c r="D1244" s="10">
        <v>38</v>
      </c>
      <c r="E1244" s="11">
        <v>137839.20000000001</v>
      </c>
      <c r="F1244" s="8">
        <v>44118</v>
      </c>
      <c r="G1244" s="8">
        <v>44196</v>
      </c>
      <c r="H1244" s="11">
        <v>0</v>
      </c>
      <c r="I1244" s="10" t="s">
        <v>4057</v>
      </c>
      <c r="J1244" s="2" t="s">
        <v>4058</v>
      </c>
      <c r="K1244" s="10" t="s">
        <v>4850</v>
      </c>
      <c r="L1244" s="10" t="s">
        <v>0</v>
      </c>
    </row>
    <row r="1245" spans="1:12" x14ac:dyDescent="0.25">
      <c r="A1245" s="2" t="s">
        <v>4851</v>
      </c>
      <c r="B1245" s="8">
        <v>44119</v>
      </c>
      <c r="C1245" s="12" t="s">
        <v>3561</v>
      </c>
      <c r="D1245" s="10" t="s">
        <v>1</v>
      </c>
      <c r="E1245" s="11">
        <v>26533.34</v>
      </c>
      <c r="F1245" s="8">
        <v>44105</v>
      </c>
      <c r="G1245" s="8">
        <v>44165</v>
      </c>
      <c r="H1245" s="11">
        <v>13266.67</v>
      </c>
      <c r="I1245" s="10" t="s">
        <v>664</v>
      </c>
      <c r="J1245" s="2" t="s">
        <v>665</v>
      </c>
      <c r="K1245" s="10" t="s">
        <v>4852</v>
      </c>
      <c r="L1245" s="10" t="s">
        <v>0</v>
      </c>
    </row>
    <row r="1246" spans="1:12" x14ac:dyDescent="0.25">
      <c r="A1246" s="2" t="s">
        <v>4853</v>
      </c>
      <c r="B1246" s="8">
        <v>44119</v>
      </c>
      <c r="C1246" s="12" t="s">
        <v>4854</v>
      </c>
      <c r="D1246" s="10" t="s">
        <v>1</v>
      </c>
      <c r="E1246" s="11">
        <v>33333</v>
      </c>
      <c r="F1246" s="8">
        <v>44119</v>
      </c>
      <c r="G1246" s="8">
        <v>44926</v>
      </c>
      <c r="H1246" s="11">
        <v>0</v>
      </c>
      <c r="I1246" s="10" t="s">
        <v>4855</v>
      </c>
      <c r="J1246" s="2" t="s">
        <v>4856</v>
      </c>
      <c r="K1246" s="10" t="s">
        <v>4857</v>
      </c>
      <c r="L1246" s="10" t="s">
        <v>0</v>
      </c>
    </row>
    <row r="1247" spans="1:12" x14ac:dyDescent="0.25">
      <c r="A1247" s="2" t="s">
        <v>4858</v>
      </c>
      <c r="B1247" s="8">
        <v>44123</v>
      </c>
      <c r="C1247" s="12" t="s">
        <v>4859</v>
      </c>
      <c r="D1247" s="10" t="s">
        <v>1</v>
      </c>
      <c r="E1247" s="11">
        <v>9600</v>
      </c>
      <c r="F1247" s="8">
        <v>44105</v>
      </c>
      <c r="G1247" s="8">
        <v>44316</v>
      </c>
      <c r="H1247" s="11">
        <v>4554</v>
      </c>
      <c r="I1247" s="10" t="s">
        <v>160</v>
      </c>
      <c r="J1247" s="2" t="s">
        <v>161</v>
      </c>
      <c r="K1247" s="10" t="s">
        <v>4860</v>
      </c>
      <c r="L1247" s="10" t="s">
        <v>0</v>
      </c>
    </row>
    <row r="1248" spans="1:12" x14ac:dyDescent="0.25">
      <c r="A1248" s="2" t="s">
        <v>4861</v>
      </c>
      <c r="B1248" s="8">
        <v>44124</v>
      </c>
      <c r="C1248" s="12" t="s">
        <v>4862</v>
      </c>
      <c r="D1248" s="10">
        <v>38</v>
      </c>
      <c r="E1248" s="11">
        <v>508928.92</v>
      </c>
      <c r="F1248" s="8">
        <v>44124</v>
      </c>
      <c r="G1248" s="8">
        <v>44469</v>
      </c>
      <c r="H1248" s="11">
        <v>0</v>
      </c>
      <c r="I1248" s="10" t="s">
        <v>3670</v>
      </c>
      <c r="J1248" s="2" t="s">
        <v>3671</v>
      </c>
      <c r="K1248" s="10" t="s">
        <v>4863</v>
      </c>
      <c r="L1248" s="10" t="s">
        <v>0</v>
      </c>
    </row>
    <row r="1249" spans="1:12" x14ac:dyDescent="0.25">
      <c r="A1249" s="2" t="s">
        <v>4864</v>
      </c>
      <c r="B1249" s="8">
        <v>44124</v>
      </c>
      <c r="C1249" s="12" t="s">
        <v>4865</v>
      </c>
      <c r="D1249" s="10">
        <v>38</v>
      </c>
      <c r="E1249" s="11">
        <v>723060.77</v>
      </c>
      <c r="F1249" s="8">
        <v>44124</v>
      </c>
      <c r="G1249" s="8">
        <v>44561</v>
      </c>
      <c r="H1249" s="11">
        <v>0</v>
      </c>
      <c r="I1249" s="10" t="s">
        <v>3715</v>
      </c>
      <c r="J1249" s="2" t="s">
        <v>3716</v>
      </c>
      <c r="K1249" s="10" t="s">
        <v>4866</v>
      </c>
      <c r="L1249" s="10" t="s">
        <v>0</v>
      </c>
    </row>
    <row r="1250" spans="1:12" x14ac:dyDescent="0.25">
      <c r="A1250" s="2" t="s">
        <v>4867</v>
      </c>
      <c r="B1250" s="8">
        <v>44125</v>
      </c>
      <c r="C1250" s="12" t="s">
        <v>4868</v>
      </c>
      <c r="D1250" s="10">
        <v>38</v>
      </c>
      <c r="E1250" s="11">
        <v>11856</v>
      </c>
      <c r="F1250" s="8">
        <v>44125</v>
      </c>
      <c r="G1250" s="8">
        <v>44377</v>
      </c>
      <c r="H1250" s="11">
        <v>0</v>
      </c>
      <c r="I1250" s="10" t="s">
        <v>4310</v>
      </c>
      <c r="J1250" s="2" t="s">
        <v>4311</v>
      </c>
      <c r="K1250" s="10" t="s">
        <v>4869</v>
      </c>
      <c r="L1250" s="10" t="s">
        <v>0</v>
      </c>
    </row>
    <row r="1251" spans="1:12" x14ac:dyDescent="0.25">
      <c r="A1251" s="2" t="s">
        <v>4870</v>
      </c>
      <c r="B1251" s="8">
        <v>44125</v>
      </c>
      <c r="C1251" s="12" t="s">
        <v>4871</v>
      </c>
      <c r="D1251" s="10">
        <v>38</v>
      </c>
      <c r="E1251" s="11">
        <v>19454.099999999999</v>
      </c>
      <c r="F1251" s="8">
        <v>44125</v>
      </c>
      <c r="G1251" s="8">
        <v>44196</v>
      </c>
      <c r="H1251" s="11">
        <v>0</v>
      </c>
      <c r="I1251" s="10" t="s">
        <v>328</v>
      </c>
      <c r="J1251" s="2" t="s">
        <v>329</v>
      </c>
      <c r="K1251" s="10" t="s">
        <v>4872</v>
      </c>
      <c r="L1251" s="10" t="s">
        <v>0</v>
      </c>
    </row>
    <row r="1252" spans="1:12" x14ac:dyDescent="0.25">
      <c r="A1252" s="2" t="s">
        <v>4873</v>
      </c>
      <c r="B1252" s="8">
        <v>44126</v>
      </c>
      <c r="C1252" s="12" t="s">
        <v>4874</v>
      </c>
      <c r="D1252" s="10" t="s">
        <v>1</v>
      </c>
      <c r="E1252" s="11">
        <v>9776</v>
      </c>
      <c r="F1252" s="8">
        <v>44126</v>
      </c>
      <c r="G1252" s="8">
        <v>44377</v>
      </c>
      <c r="H1252" s="11">
        <v>0</v>
      </c>
      <c r="I1252" s="10" t="s">
        <v>323</v>
      </c>
      <c r="J1252" s="2" t="s">
        <v>324</v>
      </c>
      <c r="K1252" s="10" t="s">
        <v>4875</v>
      </c>
      <c r="L1252" s="10" t="s">
        <v>0</v>
      </c>
    </row>
    <row r="1253" spans="1:12" x14ac:dyDescent="0.25">
      <c r="A1253" s="2" t="s">
        <v>4876</v>
      </c>
      <c r="B1253" s="8">
        <v>44127</v>
      </c>
      <c r="C1253" s="12" t="s">
        <v>4877</v>
      </c>
      <c r="D1253" s="10" t="s">
        <v>1</v>
      </c>
      <c r="E1253" s="11">
        <v>15668.38</v>
      </c>
      <c r="F1253" s="8">
        <v>44075</v>
      </c>
      <c r="G1253" s="8">
        <v>44196</v>
      </c>
      <c r="H1253" s="11">
        <v>7781.98</v>
      </c>
      <c r="I1253" s="10" t="s">
        <v>3567</v>
      </c>
      <c r="J1253" s="2" t="s">
        <v>3568</v>
      </c>
      <c r="K1253" s="10" t="s">
        <v>4878</v>
      </c>
      <c r="L1253" s="10" t="s">
        <v>0</v>
      </c>
    </row>
    <row r="1254" spans="1:12" x14ac:dyDescent="0.25">
      <c r="A1254" s="2" t="s">
        <v>4879</v>
      </c>
      <c r="B1254" s="8">
        <v>44127</v>
      </c>
      <c r="C1254" s="12" t="s">
        <v>4880</v>
      </c>
      <c r="D1254" s="10" t="s">
        <v>1</v>
      </c>
      <c r="E1254" s="11">
        <v>10000</v>
      </c>
      <c r="F1254" s="8">
        <v>44105</v>
      </c>
      <c r="G1254" s="8">
        <v>44834</v>
      </c>
      <c r="H1254" s="11">
        <v>0</v>
      </c>
      <c r="I1254" s="10" t="s">
        <v>287</v>
      </c>
      <c r="J1254" s="2" t="s">
        <v>288</v>
      </c>
      <c r="K1254" s="10" t="s">
        <v>4881</v>
      </c>
      <c r="L1254" s="10" t="s">
        <v>0</v>
      </c>
    </row>
    <row r="1255" spans="1:12" x14ac:dyDescent="0.25">
      <c r="A1255" s="2" t="s">
        <v>4882</v>
      </c>
      <c r="B1255" s="8">
        <v>44130</v>
      </c>
      <c r="C1255" s="12" t="s">
        <v>4883</v>
      </c>
      <c r="D1255" s="10" t="s">
        <v>1</v>
      </c>
      <c r="E1255" s="11">
        <v>2345</v>
      </c>
      <c r="F1255" s="8">
        <v>44083</v>
      </c>
      <c r="G1255" s="8">
        <v>44150</v>
      </c>
      <c r="H1255" s="11">
        <v>0</v>
      </c>
      <c r="I1255" s="10" t="s">
        <v>4884</v>
      </c>
      <c r="J1255" s="2" t="s">
        <v>4885</v>
      </c>
      <c r="K1255" s="10" t="s">
        <v>4886</v>
      </c>
      <c r="L1255" s="10" t="s">
        <v>0</v>
      </c>
    </row>
    <row r="1256" spans="1:12" x14ac:dyDescent="0.25">
      <c r="A1256" s="2" t="s">
        <v>4887</v>
      </c>
      <c r="B1256" s="8">
        <v>44130</v>
      </c>
      <c r="C1256" s="12" t="s">
        <v>4888</v>
      </c>
      <c r="D1256" s="10" t="s">
        <v>1</v>
      </c>
      <c r="E1256" s="11">
        <v>60000</v>
      </c>
      <c r="F1256" s="8">
        <v>44074</v>
      </c>
      <c r="G1256" s="8">
        <v>44926</v>
      </c>
      <c r="H1256" s="11">
        <v>19500</v>
      </c>
      <c r="I1256" s="10" t="s">
        <v>4889</v>
      </c>
      <c r="J1256" s="2" t="s">
        <v>4890</v>
      </c>
      <c r="K1256" s="10" t="s">
        <v>4891</v>
      </c>
      <c r="L1256" s="10" t="s">
        <v>0</v>
      </c>
    </row>
    <row r="1257" spans="1:12" x14ac:dyDescent="0.25">
      <c r="A1257" s="2" t="s">
        <v>4892</v>
      </c>
      <c r="B1257" s="8">
        <v>44130</v>
      </c>
      <c r="C1257" s="12" t="s">
        <v>4004</v>
      </c>
      <c r="D1257" s="10" t="s">
        <v>1</v>
      </c>
      <c r="E1257" s="11">
        <v>49081.68</v>
      </c>
      <c r="F1257" s="8">
        <v>44126</v>
      </c>
      <c r="G1257" s="8">
        <v>44227</v>
      </c>
      <c r="H1257" s="11">
        <v>0</v>
      </c>
      <c r="I1257" s="10" t="s">
        <v>4005</v>
      </c>
      <c r="J1257" s="2" t="s">
        <v>4006</v>
      </c>
      <c r="K1257" s="10" t="s">
        <v>4893</v>
      </c>
      <c r="L1257" s="10" t="s">
        <v>0</v>
      </c>
    </row>
    <row r="1258" spans="1:12" x14ac:dyDescent="0.25">
      <c r="A1258" s="2" t="s">
        <v>4894</v>
      </c>
      <c r="B1258" s="8">
        <v>44130</v>
      </c>
      <c r="C1258" s="12" t="s">
        <v>4895</v>
      </c>
      <c r="D1258" s="10" t="s">
        <v>1</v>
      </c>
      <c r="E1258" s="11">
        <v>31000</v>
      </c>
      <c r="F1258" s="8">
        <v>44075</v>
      </c>
      <c r="G1258" s="8">
        <v>44439</v>
      </c>
      <c r="H1258" s="11">
        <v>8286.7099999999991</v>
      </c>
      <c r="I1258" s="10" t="s">
        <v>4896</v>
      </c>
      <c r="J1258" s="2" t="s">
        <v>4897</v>
      </c>
      <c r="K1258" s="10" t="s">
        <v>4898</v>
      </c>
      <c r="L1258" s="10" t="s">
        <v>0</v>
      </c>
    </row>
    <row r="1259" spans="1:12" x14ac:dyDescent="0.25">
      <c r="A1259" s="2" t="s">
        <v>4899</v>
      </c>
      <c r="B1259" s="8">
        <v>44132</v>
      </c>
      <c r="C1259" s="12" t="s">
        <v>4900</v>
      </c>
      <c r="D1259" s="10">
        <v>38</v>
      </c>
      <c r="E1259" s="11">
        <v>795835</v>
      </c>
      <c r="F1259" s="8">
        <v>44132</v>
      </c>
      <c r="G1259" s="8">
        <v>44862</v>
      </c>
      <c r="H1259" s="11">
        <v>0</v>
      </c>
      <c r="I1259" s="10" t="s">
        <v>4614</v>
      </c>
      <c r="J1259" s="2" t="s">
        <v>4615</v>
      </c>
      <c r="K1259" s="10" t="s">
        <v>4901</v>
      </c>
      <c r="L1259" s="10" t="s">
        <v>0</v>
      </c>
    </row>
    <row r="1260" spans="1:12" x14ac:dyDescent="0.25">
      <c r="A1260" s="2" t="s">
        <v>4902</v>
      </c>
      <c r="B1260" s="8">
        <v>44132</v>
      </c>
      <c r="C1260" s="12" t="s">
        <v>4903</v>
      </c>
      <c r="D1260" s="10">
        <v>38</v>
      </c>
      <c r="E1260" s="11">
        <v>300595</v>
      </c>
      <c r="F1260" s="8">
        <v>44132</v>
      </c>
      <c r="G1260" s="8">
        <v>44862</v>
      </c>
      <c r="H1260" s="11">
        <v>0</v>
      </c>
      <c r="I1260" s="10" t="s">
        <v>789</v>
      </c>
      <c r="J1260" s="2" t="s">
        <v>790</v>
      </c>
      <c r="K1260" s="10" t="s">
        <v>4904</v>
      </c>
      <c r="L1260" s="10" t="s">
        <v>0</v>
      </c>
    </row>
    <row r="1261" spans="1:12" x14ac:dyDescent="0.25">
      <c r="A1261" s="2" t="s">
        <v>4905</v>
      </c>
      <c r="B1261" s="8">
        <v>44134</v>
      </c>
      <c r="C1261" s="12" t="s">
        <v>4906</v>
      </c>
      <c r="D1261" s="10" t="s">
        <v>1</v>
      </c>
      <c r="E1261" s="11">
        <v>53500</v>
      </c>
      <c r="F1261" s="8">
        <v>44134</v>
      </c>
      <c r="G1261" s="8">
        <v>44227</v>
      </c>
      <c r="H1261" s="11">
        <v>0</v>
      </c>
      <c r="I1261" s="10" t="s">
        <v>582</v>
      </c>
      <c r="J1261" s="2" t="s">
        <v>583</v>
      </c>
      <c r="K1261" s="10" t="s">
        <v>4907</v>
      </c>
      <c r="L1261" s="10" t="s">
        <v>0</v>
      </c>
    </row>
    <row r="1262" spans="1:12" x14ac:dyDescent="0.25">
      <c r="A1262" s="2" t="s">
        <v>4908</v>
      </c>
      <c r="B1262" s="8">
        <v>44134</v>
      </c>
      <c r="C1262" s="12" t="s">
        <v>4909</v>
      </c>
      <c r="D1262" s="10" t="s">
        <v>1</v>
      </c>
      <c r="E1262" s="11">
        <v>4000</v>
      </c>
      <c r="F1262" s="8">
        <v>44105</v>
      </c>
      <c r="G1262" s="8">
        <v>44196</v>
      </c>
      <c r="H1262" s="11">
        <v>0</v>
      </c>
      <c r="I1262" s="10" t="s">
        <v>4693</v>
      </c>
      <c r="J1262" s="2" t="s">
        <v>4694</v>
      </c>
      <c r="K1262" s="10" t="s">
        <v>4910</v>
      </c>
      <c r="L1262" s="10" t="s">
        <v>0</v>
      </c>
    </row>
    <row r="1263" spans="1:12" x14ac:dyDescent="0.25">
      <c r="A1263" s="2" t="s">
        <v>4911</v>
      </c>
      <c r="B1263" s="8">
        <v>44136</v>
      </c>
      <c r="C1263" s="12" t="s">
        <v>4912</v>
      </c>
      <c r="D1263" s="10" t="s">
        <v>1</v>
      </c>
      <c r="E1263" s="11">
        <v>4000</v>
      </c>
      <c r="F1263" s="8">
        <v>44136</v>
      </c>
      <c r="G1263" s="8">
        <v>44926</v>
      </c>
      <c r="H1263" s="11">
        <v>0</v>
      </c>
      <c r="I1263" s="10" t="s">
        <v>4913</v>
      </c>
      <c r="J1263" s="2" t="s">
        <v>4914</v>
      </c>
      <c r="K1263" s="10" t="s">
        <v>4915</v>
      </c>
      <c r="L1263" s="10" t="s">
        <v>0</v>
      </c>
    </row>
    <row r="1264" spans="1:12" x14ac:dyDescent="0.25">
      <c r="A1264" s="2" t="s">
        <v>4916</v>
      </c>
      <c r="B1264" s="8">
        <v>44137</v>
      </c>
      <c r="C1264" s="12" t="s">
        <v>4917</v>
      </c>
      <c r="D1264" s="10" t="s">
        <v>1</v>
      </c>
      <c r="E1264" s="11">
        <v>20000</v>
      </c>
      <c r="F1264" s="8">
        <v>44105</v>
      </c>
      <c r="G1264" s="8">
        <v>44561</v>
      </c>
      <c r="H1264" s="11">
        <v>2673</v>
      </c>
      <c r="I1264" s="10" t="s">
        <v>2092</v>
      </c>
      <c r="J1264" s="2" t="s">
        <v>2093</v>
      </c>
      <c r="K1264" s="10" t="s">
        <v>4918</v>
      </c>
      <c r="L1264" s="10" t="s">
        <v>0</v>
      </c>
    </row>
    <row r="1265" spans="1:12" x14ac:dyDescent="0.25">
      <c r="A1265" s="2" t="s">
        <v>4919</v>
      </c>
      <c r="B1265" s="8">
        <v>44137</v>
      </c>
      <c r="C1265" s="12" t="s">
        <v>4920</v>
      </c>
      <c r="D1265" s="10" t="s">
        <v>1</v>
      </c>
      <c r="E1265" s="11">
        <v>30000</v>
      </c>
      <c r="F1265" s="8">
        <v>44137</v>
      </c>
      <c r="G1265" s="8">
        <v>44502</v>
      </c>
      <c r="H1265" s="11">
        <v>0</v>
      </c>
      <c r="I1265" s="10" t="s">
        <v>2329</v>
      </c>
      <c r="J1265" s="2" t="s">
        <v>2330</v>
      </c>
      <c r="K1265" s="10" t="s">
        <v>4921</v>
      </c>
      <c r="L1265" s="10" t="s">
        <v>0</v>
      </c>
    </row>
    <row r="1266" spans="1:12" x14ac:dyDescent="0.25">
      <c r="A1266" s="2" t="s">
        <v>4922</v>
      </c>
      <c r="B1266" s="8">
        <v>44138</v>
      </c>
      <c r="C1266" s="12" t="s">
        <v>4923</v>
      </c>
      <c r="D1266" s="10" t="s">
        <v>1</v>
      </c>
      <c r="E1266" s="11">
        <v>8000</v>
      </c>
      <c r="F1266" s="8">
        <v>44013</v>
      </c>
      <c r="G1266" s="8">
        <v>44286</v>
      </c>
      <c r="H1266" s="11">
        <v>0</v>
      </c>
      <c r="I1266" s="10" t="s">
        <v>538</v>
      </c>
      <c r="J1266" s="2" t="s">
        <v>539</v>
      </c>
      <c r="K1266" s="10" t="s">
        <v>4924</v>
      </c>
      <c r="L1266" s="10" t="s">
        <v>0</v>
      </c>
    </row>
    <row r="1267" spans="1:12" x14ac:dyDescent="0.25">
      <c r="A1267" s="2" t="s">
        <v>4925</v>
      </c>
      <c r="B1267" s="8">
        <v>44138</v>
      </c>
      <c r="C1267" s="12" t="s">
        <v>4926</v>
      </c>
      <c r="D1267" s="10" t="s">
        <v>1</v>
      </c>
      <c r="E1267" s="11">
        <v>12641.2</v>
      </c>
      <c r="F1267" s="8">
        <v>44138</v>
      </c>
      <c r="G1267" s="8">
        <v>44196</v>
      </c>
      <c r="H1267" s="11">
        <v>0</v>
      </c>
      <c r="I1267" s="10" t="s">
        <v>4927</v>
      </c>
      <c r="J1267" s="2" t="s">
        <v>4928</v>
      </c>
      <c r="K1267" s="10" t="s">
        <v>4929</v>
      </c>
      <c r="L1267" s="10" t="s">
        <v>0</v>
      </c>
    </row>
    <row r="1268" spans="1:12" x14ac:dyDescent="0.25">
      <c r="A1268" s="2" t="s">
        <v>4930</v>
      </c>
      <c r="B1268" s="8">
        <v>44138</v>
      </c>
      <c r="C1268" s="12" t="s">
        <v>4931</v>
      </c>
      <c r="D1268" s="10" t="s">
        <v>1</v>
      </c>
      <c r="E1268" s="11">
        <v>22000</v>
      </c>
      <c r="F1268" s="8">
        <v>44116</v>
      </c>
      <c r="G1268" s="8">
        <v>44297</v>
      </c>
      <c r="H1268" s="11">
        <v>6704.21</v>
      </c>
      <c r="I1268" s="10" t="s">
        <v>3567</v>
      </c>
      <c r="J1268" s="2" t="s">
        <v>3568</v>
      </c>
      <c r="K1268" s="10" t="s">
        <v>4932</v>
      </c>
      <c r="L1268" s="10" t="s">
        <v>0</v>
      </c>
    </row>
    <row r="1269" spans="1:12" x14ac:dyDescent="0.25">
      <c r="A1269" s="2" t="s">
        <v>4933</v>
      </c>
      <c r="B1269" s="8">
        <v>44139</v>
      </c>
      <c r="C1269" s="12" t="s">
        <v>4934</v>
      </c>
      <c r="D1269" s="10" t="s">
        <v>1</v>
      </c>
      <c r="E1269" s="11">
        <v>13676</v>
      </c>
      <c r="F1269" s="8">
        <v>44144</v>
      </c>
      <c r="G1269" s="8">
        <v>44211</v>
      </c>
      <c r="H1269" s="11">
        <v>0</v>
      </c>
      <c r="I1269" s="10" t="s">
        <v>323</v>
      </c>
      <c r="J1269" s="2" t="s">
        <v>324</v>
      </c>
      <c r="K1269" s="10" t="s">
        <v>4935</v>
      </c>
      <c r="L1269" s="10" t="s">
        <v>0</v>
      </c>
    </row>
    <row r="1270" spans="1:12" x14ac:dyDescent="0.25">
      <c r="A1270" s="2" t="s">
        <v>4111</v>
      </c>
      <c r="B1270" s="8">
        <v>44140</v>
      </c>
      <c r="C1270" s="12" t="s">
        <v>5311</v>
      </c>
      <c r="D1270" s="10" t="s">
        <v>1</v>
      </c>
      <c r="E1270" s="11">
        <v>12000</v>
      </c>
      <c r="F1270" s="8">
        <v>43891</v>
      </c>
      <c r="G1270" s="8">
        <v>44255</v>
      </c>
      <c r="H1270" s="11">
        <v>11287.95</v>
      </c>
      <c r="I1270" s="10" t="s">
        <v>3103</v>
      </c>
      <c r="J1270" s="2" t="s">
        <v>3104</v>
      </c>
      <c r="K1270" s="10" t="s">
        <v>4936</v>
      </c>
      <c r="L1270" s="10" t="s">
        <v>0</v>
      </c>
    </row>
    <row r="1271" spans="1:12" x14ac:dyDescent="0.25">
      <c r="A1271" s="2" t="s">
        <v>4937</v>
      </c>
      <c r="B1271" s="8">
        <v>44140</v>
      </c>
      <c r="C1271" s="12" t="s">
        <v>4938</v>
      </c>
      <c r="D1271" s="10" t="s">
        <v>1</v>
      </c>
      <c r="E1271" s="11">
        <v>35000</v>
      </c>
      <c r="F1271" s="8">
        <v>44075</v>
      </c>
      <c r="G1271" s="8">
        <v>44561</v>
      </c>
      <c r="H1271" s="11">
        <v>5137.71</v>
      </c>
      <c r="I1271" s="10" t="s">
        <v>2519</v>
      </c>
      <c r="J1271" s="2" t="s">
        <v>2520</v>
      </c>
      <c r="K1271" s="10" t="s">
        <v>4939</v>
      </c>
      <c r="L1271" s="10" t="s">
        <v>0</v>
      </c>
    </row>
    <row r="1272" spans="1:12" x14ac:dyDescent="0.25">
      <c r="A1272" s="2" t="s">
        <v>4940</v>
      </c>
      <c r="B1272" s="8">
        <v>44141</v>
      </c>
      <c r="C1272" s="12" t="s">
        <v>4941</v>
      </c>
      <c r="D1272" s="10" t="s">
        <v>1</v>
      </c>
      <c r="E1272" s="11">
        <v>1200</v>
      </c>
      <c r="F1272" s="8">
        <v>44141</v>
      </c>
      <c r="G1272" s="8">
        <v>44561</v>
      </c>
      <c r="H1272" s="11">
        <v>800</v>
      </c>
      <c r="I1272" s="10" t="s">
        <v>4942</v>
      </c>
      <c r="J1272" s="2" t="s">
        <v>4943</v>
      </c>
      <c r="K1272" s="10" t="s">
        <v>4944</v>
      </c>
      <c r="L1272" s="10" t="s">
        <v>0</v>
      </c>
    </row>
    <row r="1273" spans="1:12" x14ac:dyDescent="0.25">
      <c r="A1273" s="2" t="s">
        <v>4945</v>
      </c>
      <c r="B1273" s="8">
        <v>44144</v>
      </c>
      <c r="C1273" s="12" t="s">
        <v>4946</v>
      </c>
      <c r="D1273" s="10" t="s">
        <v>2072</v>
      </c>
      <c r="E1273" s="11">
        <v>1495320</v>
      </c>
      <c r="F1273" s="8">
        <v>44136</v>
      </c>
      <c r="G1273" s="8">
        <v>44500</v>
      </c>
      <c r="H1273" s="11">
        <v>0</v>
      </c>
      <c r="I1273" s="10" t="s">
        <v>4947</v>
      </c>
      <c r="J1273" s="2" t="s">
        <v>4948</v>
      </c>
      <c r="K1273" s="10" t="s">
        <v>4949</v>
      </c>
      <c r="L1273" s="10" t="s">
        <v>0</v>
      </c>
    </row>
    <row r="1274" spans="1:12" x14ac:dyDescent="0.25">
      <c r="A1274" s="2" t="s">
        <v>4950</v>
      </c>
      <c r="B1274" s="8">
        <v>44144</v>
      </c>
      <c r="C1274" s="12" t="s">
        <v>4951</v>
      </c>
      <c r="D1274" s="10">
        <v>38</v>
      </c>
      <c r="E1274" s="11">
        <v>40000</v>
      </c>
      <c r="F1274" s="8">
        <v>44105</v>
      </c>
      <c r="G1274" s="8">
        <v>44834</v>
      </c>
      <c r="H1274" s="11">
        <v>1211.95</v>
      </c>
      <c r="I1274" s="10" t="s">
        <v>1469</v>
      </c>
      <c r="J1274" s="2" t="s">
        <v>1470</v>
      </c>
      <c r="K1274" s="10" t="s">
        <v>4952</v>
      </c>
      <c r="L1274" s="10" t="s">
        <v>0</v>
      </c>
    </row>
    <row r="1275" spans="1:12" x14ac:dyDescent="0.25">
      <c r="A1275" s="2" t="s">
        <v>4953</v>
      </c>
      <c r="B1275" s="8">
        <v>44144</v>
      </c>
      <c r="C1275" s="12" t="s">
        <v>4954</v>
      </c>
      <c r="D1275" s="10">
        <v>38</v>
      </c>
      <c r="E1275" s="11">
        <v>18995.54</v>
      </c>
      <c r="F1275" s="8">
        <v>44144</v>
      </c>
      <c r="G1275" s="8">
        <v>44180</v>
      </c>
      <c r="H1275" s="11">
        <v>0</v>
      </c>
      <c r="I1275" s="10" t="s">
        <v>3013</v>
      </c>
      <c r="J1275" s="2" t="s">
        <v>3014</v>
      </c>
      <c r="K1275" s="10" t="s">
        <v>4955</v>
      </c>
      <c r="L1275" s="10" t="s">
        <v>0</v>
      </c>
    </row>
    <row r="1276" spans="1:12" x14ac:dyDescent="0.25">
      <c r="A1276" s="2" t="s">
        <v>4956</v>
      </c>
      <c r="B1276" s="8">
        <v>44145</v>
      </c>
      <c r="C1276" s="12" t="s">
        <v>4957</v>
      </c>
      <c r="D1276" s="10">
        <v>38</v>
      </c>
      <c r="E1276" s="11">
        <v>40000</v>
      </c>
      <c r="F1276" s="8">
        <v>44105</v>
      </c>
      <c r="G1276" s="8">
        <v>44834</v>
      </c>
      <c r="H1276" s="11">
        <v>0</v>
      </c>
      <c r="I1276" s="10" t="s">
        <v>4325</v>
      </c>
      <c r="J1276" s="2" t="s">
        <v>4326</v>
      </c>
      <c r="K1276" s="10" t="s">
        <v>4958</v>
      </c>
      <c r="L1276" s="10" t="s">
        <v>0</v>
      </c>
    </row>
    <row r="1277" spans="1:12" x14ac:dyDescent="0.25">
      <c r="A1277" s="2" t="s">
        <v>4959</v>
      </c>
      <c r="B1277" s="8">
        <v>44145</v>
      </c>
      <c r="C1277" s="12" t="s">
        <v>4960</v>
      </c>
      <c r="D1277" s="10" t="s">
        <v>1</v>
      </c>
      <c r="E1277" s="11">
        <v>33000</v>
      </c>
      <c r="F1277" s="8">
        <v>44145</v>
      </c>
      <c r="G1277" s="8">
        <v>44510</v>
      </c>
      <c r="H1277" s="11">
        <v>0</v>
      </c>
      <c r="I1277" s="10" t="s">
        <v>4274</v>
      </c>
      <c r="J1277" s="2" t="s">
        <v>4275</v>
      </c>
      <c r="K1277" s="10" t="s">
        <v>4961</v>
      </c>
      <c r="L1277" s="10" t="s">
        <v>0</v>
      </c>
    </row>
    <row r="1278" spans="1:12" x14ac:dyDescent="0.25">
      <c r="A1278" s="2" t="s">
        <v>4962</v>
      </c>
      <c r="B1278" s="8">
        <v>44145</v>
      </c>
      <c r="C1278" s="12" t="s">
        <v>4963</v>
      </c>
      <c r="D1278" s="10">
        <v>38</v>
      </c>
      <c r="E1278" s="11">
        <v>33000</v>
      </c>
      <c r="F1278" s="8">
        <v>44105</v>
      </c>
      <c r="G1278" s="8">
        <v>44834</v>
      </c>
      <c r="H1278" s="11">
        <v>181.2</v>
      </c>
      <c r="I1278" s="10" t="s">
        <v>4073</v>
      </c>
      <c r="J1278" s="2" t="s">
        <v>4074</v>
      </c>
      <c r="K1278" s="10" t="s">
        <v>4964</v>
      </c>
      <c r="L1278" s="10" t="s">
        <v>0</v>
      </c>
    </row>
    <row r="1279" spans="1:12" x14ac:dyDescent="0.25">
      <c r="A1279" s="2" t="s">
        <v>4965</v>
      </c>
      <c r="B1279" s="8">
        <v>44145</v>
      </c>
      <c r="C1279" s="12" t="s">
        <v>4966</v>
      </c>
      <c r="D1279" s="10" t="s">
        <v>1</v>
      </c>
      <c r="E1279" s="11">
        <v>30000</v>
      </c>
      <c r="F1279" s="8">
        <v>44105</v>
      </c>
      <c r="G1279" s="8">
        <v>44196</v>
      </c>
      <c r="H1279" s="11">
        <v>0</v>
      </c>
      <c r="I1279" s="10" t="s">
        <v>3013</v>
      </c>
      <c r="J1279" s="2" t="s">
        <v>3014</v>
      </c>
      <c r="K1279" s="10" t="s">
        <v>4967</v>
      </c>
      <c r="L1279" s="10" t="s">
        <v>0</v>
      </c>
    </row>
    <row r="1280" spans="1:12" x14ac:dyDescent="0.25">
      <c r="A1280" s="2" t="s">
        <v>4968</v>
      </c>
      <c r="B1280" s="8">
        <v>44145</v>
      </c>
      <c r="C1280" s="12" t="s">
        <v>4969</v>
      </c>
      <c r="D1280" s="10">
        <v>38</v>
      </c>
      <c r="E1280" s="11">
        <v>33000</v>
      </c>
      <c r="F1280" s="8">
        <v>44105</v>
      </c>
      <c r="G1280" s="8">
        <v>44834</v>
      </c>
      <c r="H1280" s="11">
        <v>0</v>
      </c>
      <c r="I1280" s="10" t="s">
        <v>1512</v>
      </c>
      <c r="J1280" s="2" t="s">
        <v>1513</v>
      </c>
      <c r="K1280" s="10" t="s">
        <v>4970</v>
      </c>
      <c r="L1280" s="10" t="s">
        <v>0</v>
      </c>
    </row>
    <row r="1281" spans="1:12" x14ac:dyDescent="0.25">
      <c r="A1281" s="2" t="s">
        <v>4971</v>
      </c>
      <c r="B1281" s="8">
        <v>44147</v>
      </c>
      <c r="C1281" s="12" t="s">
        <v>4972</v>
      </c>
      <c r="D1281" s="10">
        <v>38</v>
      </c>
      <c r="E1281" s="11">
        <v>405362</v>
      </c>
      <c r="F1281" s="8">
        <v>44147</v>
      </c>
      <c r="G1281" s="8">
        <v>44877</v>
      </c>
      <c r="H1281" s="11">
        <v>0</v>
      </c>
      <c r="I1281" s="10" t="s">
        <v>4973</v>
      </c>
      <c r="J1281" s="2" t="s">
        <v>4974</v>
      </c>
      <c r="K1281" s="10" t="s">
        <v>4975</v>
      </c>
      <c r="L1281" s="10" t="s">
        <v>0</v>
      </c>
    </row>
    <row r="1282" spans="1:12" x14ac:dyDescent="0.25">
      <c r="A1282" s="2" t="s">
        <v>4976</v>
      </c>
      <c r="B1282" s="8">
        <v>44147</v>
      </c>
      <c r="C1282" s="12" t="s">
        <v>4977</v>
      </c>
      <c r="D1282" s="10">
        <v>38</v>
      </c>
      <c r="E1282" s="11">
        <v>389362</v>
      </c>
      <c r="F1282" s="8">
        <v>44147</v>
      </c>
      <c r="G1282" s="8">
        <v>44877</v>
      </c>
      <c r="H1282" s="11">
        <v>0</v>
      </c>
      <c r="I1282" s="10" t="s">
        <v>4978</v>
      </c>
      <c r="J1282" s="2" t="s">
        <v>4979</v>
      </c>
      <c r="K1282" s="10" t="s">
        <v>4980</v>
      </c>
      <c r="L1282" s="10" t="s">
        <v>0</v>
      </c>
    </row>
    <row r="1283" spans="1:12" x14ac:dyDescent="0.25">
      <c r="A1283" s="2" t="s">
        <v>4981</v>
      </c>
      <c r="B1283" s="8">
        <v>44148</v>
      </c>
      <c r="C1283" s="12" t="s">
        <v>4982</v>
      </c>
      <c r="D1283" s="10" t="s">
        <v>1</v>
      </c>
      <c r="E1283" s="11">
        <v>70000</v>
      </c>
      <c r="F1283" s="8">
        <v>44136</v>
      </c>
      <c r="G1283" s="8">
        <v>44681</v>
      </c>
      <c r="H1283" s="11">
        <v>0</v>
      </c>
      <c r="I1283" s="10" t="s">
        <v>4089</v>
      </c>
      <c r="J1283" s="2" t="s">
        <v>4090</v>
      </c>
      <c r="K1283" s="10" t="s">
        <v>4983</v>
      </c>
      <c r="L1283" s="10" t="s">
        <v>0</v>
      </c>
    </row>
    <row r="1284" spans="1:12" x14ac:dyDescent="0.25">
      <c r="A1284" s="2" t="s">
        <v>4984</v>
      </c>
      <c r="B1284" s="8">
        <v>44148</v>
      </c>
      <c r="C1284" s="12" t="s">
        <v>4985</v>
      </c>
      <c r="D1284" s="10" t="s">
        <v>1</v>
      </c>
      <c r="E1284" s="11">
        <v>39780</v>
      </c>
      <c r="F1284" s="8">
        <v>44166</v>
      </c>
      <c r="G1284" s="8">
        <v>44377</v>
      </c>
      <c r="H1284" s="11">
        <v>0</v>
      </c>
      <c r="I1284" s="10" t="s">
        <v>789</v>
      </c>
      <c r="J1284" s="2" t="s">
        <v>790</v>
      </c>
      <c r="K1284" s="10" t="s">
        <v>4986</v>
      </c>
      <c r="L1284" s="10" t="s">
        <v>0</v>
      </c>
    </row>
    <row r="1285" spans="1:12" x14ac:dyDescent="0.25">
      <c r="A1285" s="2" t="s">
        <v>4987</v>
      </c>
      <c r="B1285" s="8">
        <v>44151</v>
      </c>
      <c r="C1285" s="12" t="s">
        <v>4988</v>
      </c>
      <c r="D1285" s="10">
        <v>38</v>
      </c>
      <c r="E1285" s="11">
        <v>128674</v>
      </c>
      <c r="F1285" s="8">
        <v>44151</v>
      </c>
      <c r="G1285" s="8">
        <v>44286</v>
      </c>
      <c r="H1285" s="11">
        <v>0</v>
      </c>
      <c r="I1285" s="10" t="s">
        <v>3670</v>
      </c>
      <c r="J1285" s="2" t="s">
        <v>3671</v>
      </c>
      <c r="K1285" s="10" t="s">
        <v>4989</v>
      </c>
      <c r="L1285" s="10" t="s">
        <v>0</v>
      </c>
    </row>
    <row r="1286" spans="1:12" x14ac:dyDescent="0.25">
      <c r="A1286" s="2" t="s">
        <v>4990</v>
      </c>
      <c r="B1286" s="8">
        <v>44151</v>
      </c>
      <c r="C1286" s="12" t="s">
        <v>4991</v>
      </c>
      <c r="D1286" s="10" t="s">
        <v>1</v>
      </c>
      <c r="E1286" s="11">
        <v>20285</v>
      </c>
      <c r="F1286" s="8">
        <v>44136</v>
      </c>
      <c r="G1286" s="8">
        <v>44561</v>
      </c>
      <c r="H1286" s="11">
        <v>0</v>
      </c>
      <c r="I1286" s="10" t="s">
        <v>2243</v>
      </c>
      <c r="J1286" s="2" t="s">
        <v>2244</v>
      </c>
      <c r="K1286" s="10" t="s">
        <v>4992</v>
      </c>
      <c r="L1286" s="10" t="s">
        <v>0</v>
      </c>
    </row>
    <row r="1287" spans="1:12" x14ac:dyDescent="0.25">
      <c r="A1287" s="2" t="s">
        <v>4993</v>
      </c>
      <c r="B1287" s="8">
        <v>44151</v>
      </c>
      <c r="C1287" s="12" t="s">
        <v>4994</v>
      </c>
      <c r="D1287" s="10" t="s">
        <v>1</v>
      </c>
      <c r="E1287" s="11">
        <v>25126.9</v>
      </c>
      <c r="F1287" s="8">
        <v>44075</v>
      </c>
      <c r="G1287" s="8">
        <v>44165</v>
      </c>
      <c r="H1287" s="11">
        <v>25126.9</v>
      </c>
      <c r="I1287" s="10" t="s">
        <v>4614</v>
      </c>
      <c r="J1287" s="2" t="s">
        <v>4615</v>
      </c>
      <c r="K1287" s="10" t="s">
        <v>4995</v>
      </c>
      <c r="L1287" s="10" t="s">
        <v>0</v>
      </c>
    </row>
    <row r="1288" spans="1:12" x14ac:dyDescent="0.25">
      <c r="A1288" s="2" t="s">
        <v>4996</v>
      </c>
      <c r="B1288" s="8">
        <v>44151</v>
      </c>
      <c r="C1288" s="12" t="s">
        <v>4997</v>
      </c>
      <c r="D1288" s="10" t="s">
        <v>1</v>
      </c>
      <c r="E1288" s="11">
        <v>39000</v>
      </c>
      <c r="F1288" s="8">
        <v>44136</v>
      </c>
      <c r="G1288" s="8">
        <v>44681</v>
      </c>
      <c r="H1288" s="11">
        <v>0</v>
      </c>
      <c r="I1288" s="10" t="s">
        <v>1945</v>
      </c>
      <c r="J1288" s="2" t="s">
        <v>1946</v>
      </c>
      <c r="K1288" s="10" t="s">
        <v>4998</v>
      </c>
      <c r="L1288" s="10" t="s">
        <v>0</v>
      </c>
    </row>
    <row r="1289" spans="1:12" x14ac:dyDescent="0.25">
      <c r="A1289" s="2" t="s">
        <v>4999</v>
      </c>
      <c r="B1289" s="8">
        <v>44152</v>
      </c>
      <c r="C1289" s="12" t="s">
        <v>5000</v>
      </c>
      <c r="D1289" s="10" t="s">
        <v>1</v>
      </c>
      <c r="E1289" s="11">
        <v>30000</v>
      </c>
      <c r="F1289" s="8">
        <v>44166</v>
      </c>
      <c r="G1289" s="8">
        <v>44895</v>
      </c>
      <c r="H1289" s="11">
        <v>0</v>
      </c>
      <c r="I1289" s="10" t="s">
        <v>5001</v>
      </c>
      <c r="J1289" s="2" t="s">
        <v>5002</v>
      </c>
      <c r="K1289" s="10" t="s">
        <v>5003</v>
      </c>
      <c r="L1289" s="10" t="s">
        <v>0</v>
      </c>
    </row>
    <row r="1290" spans="1:12" x14ac:dyDescent="0.25">
      <c r="A1290" s="2" t="s">
        <v>5004</v>
      </c>
      <c r="B1290" s="8">
        <v>44152</v>
      </c>
      <c r="C1290" s="12" t="s">
        <v>5005</v>
      </c>
      <c r="D1290" s="10" t="s">
        <v>1</v>
      </c>
      <c r="E1290" s="11">
        <v>30285</v>
      </c>
      <c r="F1290" s="8">
        <v>44136</v>
      </c>
      <c r="G1290" s="8">
        <v>44196</v>
      </c>
      <c r="H1290" s="11">
        <v>0</v>
      </c>
      <c r="I1290" s="10" t="s">
        <v>477</v>
      </c>
      <c r="J1290" s="2" t="s">
        <v>478</v>
      </c>
      <c r="K1290" s="10" t="s">
        <v>5006</v>
      </c>
      <c r="L1290" s="10" t="s">
        <v>0</v>
      </c>
    </row>
    <row r="1291" spans="1:12" x14ac:dyDescent="0.25">
      <c r="A1291" s="2" t="s">
        <v>5007</v>
      </c>
      <c r="B1291" s="8">
        <v>44152</v>
      </c>
      <c r="C1291" s="12" t="s">
        <v>5008</v>
      </c>
      <c r="D1291" s="10" t="s">
        <v>1</v>
      </c>
      <c r="E1291" s="11">
        <v>35000</v>
      </c>
      <c r="F1291" s="8">
        <v>44105</v>
      </c>
      <c r="G1291" s="8">
        <v>44561</v>
      </c>
      <c r="H1291" s="11">
        <v>0</v>
      </c>
      <c r="I1291" s="10" t="s">
        <v>4119</v>
      </c>
      <c r="J1291" s="2" t="s">
        <v>4120</v>
      </c>
      <c r="K1291" s="10" t="s">
        <v>5009</v>
      </c>
      <c r="L1291" s="10" t="s">
        <v>0</v>
      </c>
    </row>
    <row r="1292" spans="1:12" x14ac:dyDescent="0.25">
      <c r="A1292" s="2" t="s">
        <v>5010</v>
      </c>
      <c r="B1292" s="8">
        <v>44152</v>
      </c>
      <c r="C1292" s="12" t="s">
        <v>5011</v>
      </c>
      <c r="D1292" s="10" t="s">
        <v>1</v>
      </c>
      <c r="E1292" s="11">
        <v>3924</v>
      </c>
      <c r="F1292" s="8">
        <v>44166</v>
      </c>
      <c r="G1292" s="8">
        <v>44347</v>
      </c>
      <c r="H1292" s="11">
        <v>0</v>
      </c>
      <c r="I1292" s="10" t="s">
        <v>3297</v>
      </c>
      <c r="J1292" s="2" t="s">
        <v>3298</v>
      </c>
      <c r="K1292" s="10" t="s">
        <v>5012</v>
      </c>
      <c r="L1292" s="10" t="s">
        <v>0</v>
      </c>
    </row>
    <row r="1293" spans="1:12" x14ac:dyDescent="0.25">
      <c r="A1293" s="2" t="s">
        <v>5013</v>
      </c>
      <c r="B1293" s="8">
        <v>44152</v>
      </c>
      <c r="C1293" s="12" t="s">
        <v>5014</v>
      </c>
      <c r="D1293" s="10" t="s">
        <v>1</v>
      </c>
      <c r="E1293" s="11">
        <v>20000</v>
      </c>
      <c r="F1293" s="8">
        <v>44075</v>
      </c>
      <c r="G1293" s="8">
        <v>44439</v>
      </c>
      <c r="H1293" s="11">
        <v>0</v>
      </c>
      <c r="I1293" s="10" t="s">
        <v>2329</v>
      </c>
      <c r="J1293" s="2" t="s">
        <v>2330</v>
      </c>
      <c r="K1293" s="10" t="s">
        <v>5015</v>
      </c>
      <c r="L1293" s="10" t="s">
        <v>0</v>
      </c>
    </row>
    <row r="1294" spans="1:12" x14ac:dyDescent="0.25">
      <c r="A1294" s="2" t="s">
        <v>5016</v>
      </c>
      <c r="B1294" s="8">
        <v>44152</v>
      </c>
      <c r="C1294" s="12" t="s">
        <v>5017</v>
      </c>
      <c r="D1294" s="10" t="s">
        <v>1</v>
      </c>
      <c r="E1294" s="11">
        <v>15000</v>
      </c>
      <c r="F1294" s="8">
        <v>44136</v>
      </c>
      <c r="G1294" s="8">
        <v>44865</v>
      </c>
      <c r="H1294" s="11">
        <v>0</v>
      </c>
      <c r="I1294" s="10" t="s">
        <v>3103</v>
      </c>
      <c r="J1294" s="2" t="s">
        <v>3104</v>
      </c>
      <c r="K1294" s="10" t="s">
        <v>5018</v>
      </c>
      <c r="L1294" s="10" t="s">
        <v>0</v>
      </c>
    </row>
    <row r="1295" spans="1:12" x14ac:dyDescent="0.25">
      <c r="A1295" s="2" t="s">
        <v>5019</v>
      </c>
      <c r="B1295" s="8">
        <v>44153</v>
      </c>
      <c r="C1295" s="12" t="s">
        <v>5020</v>
      </c>
      <c r="D1295" s="10" t="s">
        <v>1</v>
      </c>
      <c r="E1295" s="11">
        <v>38000</v>
      </c>
      <c r="F1295" s="8">
        <v>44136</v>
      </c>
      <c r="G1295" s="8">
        <v>44865</v>
      </c>
      <c r="H1295" s="11">
        <v>0</v>
      </c>
      <c r="I1295" s="10" t="s">
        <v>5021</v>
      </c>
      <c r="J1295" s="2" t="s">
        <v>5022</v>
      </c>
      <c r="K1295" s="10" t="s">
        <v>5023</v>
      </c>
      <c r="L1295" s="10" t="s">
        <v>0</v>
      </c>
    </row>
    <row r="1296" spans="1:12" x14ac:dyDescent="0.25">
      <c r="A1296" s="2" t="s">
        <v>5024</v>
      </c>
      <c r="B1296" s="8">
        <v>44154</v>
      </c>
      <c r="C1296" s="12" t="s">
        <v>5025</v>
      </c>
      <c r="D1296" s="10" t="s">
        <v>1</v>
      </c>
      <c r="E1296" s="11">
        <v>37000</v>
      </c>
      <c r="F1296" s="8">
        <v>44116</v>
      </c>
      <c r="G1296" s="8">
        <v>44165</v>
      </c>
      <c r="H1296" s="11">
        <v>0</v>
      </c>
      <c r="I1296" s="10" t="s">
        <v>5026</v>
      </c>
      <c r="J1296" s="2" t="s">
        <v>5027</v>
      </c>
      <c r="K1296" s="10" t="s">
        <v>5028</v>
      </c>
      <c r="L1296" s="10" t="s">
        <v>0</v>
      </c>
    </row>
    <row r="1297" spans="1:12" x14ac:dyDescent="0.25">
      <c r="A1297" s="2" t="s">
        <v>5029</v>
      </c>
      <c r="B1297" s="8">
        <v>44154</v>
      </c>
      <c r="C1297" s="12" t="s">
        <v>5030</v>
      </c>
      <c r="D1297" s="10" t="s">
        <v>1</v>
      </c>
      <c r="E1297" s="11">
        <v>17040</v>
      </c>
      <c r="F1297" s="8">
        <v>44089</v>
      </c>
      <c r="G1297" s="8">
        <v>44165</v>
      </c>
      <c r="H1297" s="11">
        <v>11540</v>
      </c>
      <c r="I1297" s="10" t="s">
        <v>3932</v>
      </c>
      <c r="J1297" s="2" t="s">
        <v>3933</v>
      </c>
      <c r="K1297" s="10" t="s">
        <v>5031</v>
      </c>
      <c r="L1297" s="10" t="s">
        <v>0</v>
      </c>
    </row>
    <row r="1298" spans="1:12" x14ac:dyDescent="0.25">
      <c r="A1298" s="2" t="s">
        <v>5032</v>
      </c>
      <c r="B1298" s="8">
        <v>44154</v>
      </c>
      <c r="C1298" s="12" t="s">
        <v>5033</v>
      </c>
      <c r="D1298" s="10" t="s">
        <v>1</v>
      </c>
      <c r="E1298" s="11">
        <v>15000</v>
      </c>
      <c r="F1298" s="8">
        <v>44119</v>
      </c>
      <c r="G1298" s="8">
        <v>44242</v>
      </c>
      <c r="H1298" s="11">
        <v>0</v>
      </c>
      <c r="I1298" s="10" t="s">
        <v>5034</v>
      </c>
      <c r="J1298" s="2" t="s">
        <v>5035</v>
      </c>
      <c r="K1298" s="10" t="s">
        <v>5036</v>
      </c>
      <c r="L1298" s="10" t="s">
        <v>0</v>
      </c>
    </row>
    <row r="1299" spans="1:12" x14ac:dyDescent="0.25">
      <c r="A1299" s="2" t="s">
        <v>5037</v>
      </c>
      <c r="B1299" s="8">
        <v>44154</v>
      </c>
      <c r="C1299" s="12" t="s">
        <v>5038</v>
      </c>
      <c r="D1299" s="10">
        <v>38</v>
      </c>
      <c r="E1299" s="11">
        <v>31000</v>
      </c>
      <c r="F1299" s="8">
        <v>44136</v>
      </c>
      <c r="G1299" s="8">
        <v>44196</v>
      </c>
      <c r="H1299" s="11">
        <v>0</v>
      </c>
      <c r="I1299" s="10" t="s">
        <v>5039</v>
      </c>
      <c r="J1299" s="2" t="s">
        <v>5040</v>
      </c>
      <c r="K1299" s="10" t="s">
        <v>5041</v>
      </c>
      <c r="L1299" s="10" t="s">
        <v>0</v>
      </c>
    </row>
    <row r="1300" spans="1:12" x14ac:dyDescent="0.25">
      <c r="A1300" s="2" t="s">
        <v>5042</v>
      </c>
      <c r="B1300" s="8">
        <v>44155</v>
      </c>
      <c r="C1300" s="12" t="s">
        <v>5043</v>
      </c>
      <c r="D1300" s="10" t="s">
        <v>1</v>
      </c>
      <c r="E1300" s="11">
        <v>22000</v>
      </c>
      <c r="F1300" s="8">
        <v>44144</v>
      </c>
      <c r="G1300" s="8">
        <v>44324</v>
      </c>
      <c r="H1300" s="11">
        <v>0</v>
      </c>
      <c r="I1300" s="10" t="s">
        <v>3567</v>
      </c>
      <c r="J1300" s="2" t="s">
        <v>3568</v>
      </c>
      <c r="K1300" s="10" t="s">
        <v>5044</v>
      </c>
      <c r="L1300" s="10" t="s">
        <v>0</v>
      </c>
    </row>
    <row r="1301" spans="1:12" x14ac:dyDescent="0.25">
      <c r="A1301" s="2" t="s">
        <v>5045</v>
      </c>
      <c r="B1301" s="8">
        <v>44158</v>
      </c>
      <c r="C1301" s="12" t="s">
        <v>5046</v>
      </c>
      <c r="D1301" s="10">
        <v>38</v>
      </c>
      <c r="E1301" s="11">
        <v>19985</v>
      </c>
      <c r="F1301" s="8">
        <v>44136</v>
      </c>
      <c r="G1301" s="8">
        <v>44500</v>
      </c>
      <c r="H1301" s="11">
        <v>0</v>
      </c>
      <c r="I1301" s="10" t="s">
        <v>3680</v>
      </c>
      <c r="J1301" s="2" t="s">
        <v>3681</v>
      </c>
      <c r="K1301" s="10" t="s">
        <v>5047</v>
      </c>
      <c r="L1301" s="10" t="s">
        <v>0</v>
      </c>
    </row>
    <row r="1302" spans="1:12" x14ac:dyDescent="0.25">
      <c r="A1302" s="2" t="s">
        <v>5048</v>
      </c>
      <c r="B1302" s="8">
        <v>44158</v>
      </c>
      <c r="C1302" s="12" t="s">
        <v>5049</v>
      </c>
      <c r="D1302" s="10" t="s">
        <v>1</v>
      </c>
      <c r="E1302" s="11">
        <v>35285</v>
      </c>
      <c r="F1302" s="8">
        <v>44136</v>
      </c>
      <c r="G1302" s="8">
        <v>44500</v>
      </c>
      <c r="H1302" s="11">
        <v>0</v>
      </c>
      <c r="I1302" s="10" t="s">
        <v>4020</v>
      </c>
      <c r="J1302" s="2" t="s">
        <v>4021</v>
      </c>
      <c r="K1302" s="10" t="s">
        <v>5050</v>
      </c>
      <c r="L1302" s="10" t="s">
        <v>0</v>
      </c>
    </row>
    <row r="1303" spans="1:12" x14ac:dyDescent="0.25">
      <c r="A1303" s="2" t="s">
        <v>5051</v>
      </c>
      <c r="B1303" s="8">
        <v>44159</v>
      </c>
      <c r="C1303" s="12" t="s">
        <v>5052</v>
      </c>
      <c r="D1303" s="10">
        <v>38</v>
      </c>
      <c r="E1303" s="11">
        <v>83797.13</v>
      </c>
      <c r="F1303" s="8">
        <v>44138</v>
      </c>
      <c r="G1303" s="8">
        <v>44255</v>
      </c>
      <c r="H1303" s="11">
        <v>0</v>
      </c>
      <c r="I1303" s="10" t="s">
        <v>5053</v>
      </c>
      <c r="J1303" s="2" t="s">
        <v>5054</v>
      </c>
      <c r="K1303" s="10" t="s">
        <v>5055</v>
      </c>
      <c r="L1303" s="10" t="s">
        <v>0</v>
      </c>
    </row>
    <row r="1304" spans="1:12" x14ac:dyDescent="0.25">
      <c r="A1304" s="2" t="s">
        <v>5056</v>
      </c>
      <c r="B1304" s="8">
        <v>44162</v>
      </c>
      <c r="C1304" s="12" t="s">
        <v>5057</v>
      </c>
      <c r="D1304" s="10">
        <v>38</v>
      </c>
      <c r="E1304" s="11">
        <v>1936220</v>
      </c>
      <c r="F1304" s="8">
        <v>44166</v>
      </c>
      <c r="G1304" s="8">
        <v>44896</v>
      </c>
      <c r="H1304" s="11">
        <v>0</v>
      </c>
      <c r="I1304" s="10" t="s">
        <v>2048</v>
      </c>
      <c r="J1304" s="2" t="s">
        <v>2049</v>
      </c>
      <c r="K1304" s="10" t="s">
        <v>5058</v>
      </c>
      <c r="L1304" s="10" t="s">
        <v>0</v>
      </c>
    </row>
    <row r="1305" spans="1:12" x14ac:dyDescent="0.25">
      <c r="A1305" s="2" t="s">
        <v>5059</v>
      </c>
      <c r="B1305" s="8">
        <v>44162</v>
      </c>
      <c r="C1305" s="12" t="s">
        <v>5060</v>
      </c>
      <c r="D1305" s="10" t="s">
        <v>1</v>
      </c>
      <c r="E1305" s="11">
        <v>14040</v>
      </c>
      <c r="F1305" s="8">
        <v>44162</v>
      </c>
      <c r="G1305" s="8">
        <v>44223</v>
      </c>
      <c r="H1305" s="11">
        <v>0</v>
      </c>
      <c r="I1305" s="10" t="s">
        <v>3786</v>
      </c>
      <c r="J1305" s="2" t="s">
        <v>3787</v>
      </c>
      <c r="K1305" s="10" t="s">
        <v>5061</v>
      </c>
      <c r="L1305" s="10" t="s">
        <v>0</v>
      </c>
    </row>
    <row r="1306" spans="1:12" x14ac:dyDescent="0.25">
      <c r="A1306" s="2" t="s">
        <v>5062</v>
      </c>
      <c r="B1306" s="8">
        <v>44162</v>
      </c>
      <c r="C1306" s="12" t="s">
        <v>5063</v>
      </c>
      <c r="D1306" s="10" t="s">
        <v>1</v>
      </c>
      <c r="E1306" s="11">
        <v>2835</v>
      </c>
      <c r="F1306" s="8">
        <v>44162</v>
      </c>
      <c r="G1306" s="8">
        <v>44196</v>
      </c>
      <c r="H1306" s="11">
        <v>0</v>
      </c>
      <c r="I1306" s="10" t="s">
        <v>2430</v>
      </c>
      <c r="J1306" s="2" t="s">
        <v>2431</v>
      </c>
      <c r="K1306" s="10" t="s">
        <v>5064</v>
      </c>
      <c r="L1306" s="10" t="s">
        <v>0</v>
      </c>
    </row>
    <row r="1307" spans="1:12" x14ac:dyDescent="0.25">
      <c r="A1307" s="2" t="s">
        <v>5065</v>
      </c>
      <c r="B1307" s="8">
        <v>44162</v>
      </c>
      <c r="C1307" s="12" t="s">
        <v>5066</v>
      </c>
      <c r="D1307" s="10" t="s">
        <v>1</v>
      </c>
      <c r="E1307" s="11">
        <v>10000</v>
      </c>
      <c r="F1307" s="8">
        <v>44136</v>
      </c>
      <c r="G1307" s="8">
        <v>44895</v>
      </c>
      <c r="H1307" s="11">
        <v>0</v>
      </c>
      <c r="I1307" s="10" t="s">
        <v>5067</v>
      </c>
      <c r="J1307" s="2" t="s">
        <v>5068</v>
      </c>
      <c r="K1307" s="10" t="s">
        <v>5069</v>
      </c>
      <c r="L1307" s="10" t="s">
        <v>0</v>
      </c>
    </row>
    <row r="1308" spans="1:12" x14ac:dyDescent="0.25">
      <c r="A1308" s="19" t="s">
        <v>5310</v>
      </c>
      <c r="B1308" s="8">
        <v>44165</v>
      </c>
      <c r="C1308" s="12" t="s">
        <v>5071</v>
      </c>
      <c r="D1308" s="10">
        <v>38</v>
      </c>
      <c r="E1308" s="11">
        <v>117397.1</v>
      </c>
      <c r="F1308" s="8">
        <v>44138</v>
      </c>
      <c r="G1308" s="8">
        <v>44255</v>
      </c>
      <c r="H1308" s="11">
        <v>0</v>
      </c>
      <c r="I1308" s="10" t="s">
        <v>5072</v>
      </c>
      <c r="J1308" s="2" t="s">
        <v>5073</v>
      </c>
      <c r="K1308" s="10" t="s">
        <v>5074</v>
      </c>
      <c r="L1308" s="10" t="s">
        <v>0</v>
      </c>
    </row>
    <row r="1309" spans="1:12" x14ac:dyDescent="0.25">
      <c r="A1309" s="2" t="s">
        <v>5075</v>
      </c>
      <c r="B1309" s="8">
        <v>44165</v>
      </c>
      <c r="C1309" s="12" t="s">
        <v>5076</v>
      </c>
      <c r="D1309" s="10" t="s">
        <v>2072</v>
      </c>
      <c r="E1309" s="11">
        <v>1439000</v>
      </c>
      <c r="F1309" s="8">
        <v>44197</v>
      </c>
      <c r="G1309" s="8">
        <v>44561</v>
      </c>
      <c r="H1309" s="11">
        <v>0</v>
      </c>
      <c r="I1309" s="10" t="s">
        <v>5077</v>
      </c>
      <c r="J1309" s="2" t="s">
        <v>5078</v>
      </c>
      <c r="K1309" s="10" t="s">
        <v>5079</v>
      </c>
      <c r="L1309" s="10" t="s">
        <v>0</v>
      </c>
    </row>
    <row r="1310" spans="1:12" x14ac:dyDescent="0.25">
      <c r="A1310" s="2" t="s">
        <v>5080</v>
      </c>
      <c r="B1310" s="8">
        <v>44165</v>
      </c>
      <c r="C1310" s="12" t="s">
        <v>5081</v>
      </c>
      <c r="D1310" s="10" t="s">
        <v>1</v>
      </c>
      <c r="E1310" s="11">
        <v>1092</v>
      </c>
      <c r="F1310" s="8">
        <v>44165</v>
      </c>
      <c r="G1310" s="8">
        <v>44185</v>
      </c>
      <c r="H1310" s="11">
        <v>0</v>
      </c>
      <c r="I1310" s="10" t="s">
        <v>82</v>
      </c>
      <c r="J1310" s="2" t="s">
        <v>83</v>
      </c>
      <c r="K1310" s="10" t="s">
        <v>5082</v>
      </c>
      <c r="L1310" s="10" t="s">
        <v>0</v>
      </c>
    </row>
    <row r="1311" spans="1:12" x14ac:dyDescent="0.25">
      <c r="A1311" s="2" t="s">
        <v>5083</v>
      </c>
      <c r="B1311" s="8">
        <v>44166</v>
      </c>
      <c r="C1311" s="12" t="s">
        <v>5084</v>
      </c>
      <c r="D1311" s="10" t="s">
        <v>1</v>
      </c>
      <c r="E1311" s="11">
        <v>10000</v>
      </c>
      <c r="F1311" s="8">
        <v>44166</v>
      </c>
      <c r="G1311" s="8">
        <v>44530</v>
      </c>
      <c r="H1311" s="11">
        <v>0</v>
      </c>
      <c r="I1311" s="10" t="s">
        <v>5085</v>
      </c>
      <c r="J1311" s="2" t="s">
        <v>5086</v>
      </c>
      <c r="K1311" s="10" t="s">
        <v>5087</v>
      </c>
      <c r="L1311" s="10" t="s">
        <v>0</v>
      </c>
    </row>
    <row r="1312" spans="1:12" x14ac:dyDescent="0.25">
      <c r="A1312" s="2" t="s">
        <v>5088</v>
      </c>
      <c r="B1312" s="8">
        <v>44166</v>
      </c>
      <c r="C1312" s="12" t="s">
        <v>5089</v>
      </c>
      <c r="D1312" s="10" t="s">
        <v>1</v>
      </c>
      <c r="E1312" s="11">
        <v>25000</v>
      </c>
      <c r="F1312" s="8">
        <v>44166</v>
      </c>
      <c r="G1312" s="8">
        <v>44469</v>
      </c>
      <c r="H1312" s="11">
        <v>0</v>
      </c>
      <c r="I1312" s="10" t="s">
        <v>3226</v>
      </c>
      <c r="J1312" s="2" t="s">
        <v>3227</v>
      </c>
      <c r="K1312" s="10" t="s">
        <v>5090</v>
      </c>
      <c r="L1312" s="10" t="s">
        <v>0</v>
      </c>
    </row>
    <row r="1313" spans="1:12" x14ac:dyDescent="0.25">
      <c r="A1313" s="2" t="s">
        <v>5091</v>
      </c>
      <c r="B1313" s="8">
        <v>44166</v>
      </c>
      <c r="C1313" s="12" t="s">
        <v>5092</v>
      </c>
      <c r="D1313" s="10">
        <v>38</v>
      </c>
      <c r="E1313" s="11">
        <v>824223.75</v>
      </c>
      <c r="F1313" s="8">
        <v>44166</v>
      </c>
      <c r="G1313" s="8">
        <v>44316</v>
      </c>
      <c r="H1313" s="11">
        <v>0</v>
      </c>
      <c r="I1313" s="10" t="s">
        <v>3670</v>
      </c>
      <c r="J1313" s="2" t="s">
        <v>3671</v>
      </c>
      <c r="K1313" s="10" t="s">
        <v>5093</v>
      </c>
      <c r="L1313" s="10" t="s">
        <v>0</v>
      </c>
    </row>
    <row r="1314" spans="1:12" x14ac:dyDescent="0.25">
      <c r="A1314" s="2" t="s">
        <v>5094</v>
      </c>
      <c r="B1314" s="8">
        <v>44166</v>
      </c>
      <c r="C1314" s="12" t="s">
        <v>5095</v>
      </c>
      <c r="D1314" s="10">
        <v>38</v>
      </c>
      <c r="E1314" s="11">
        <v>1826066</v>
      </c>
      <c r="F1314" s="8">
        <v>44166</v>
      </c>
      <c r="G1314" s="8">
        <v>44896</v>
      </c>
      <c r="H1314" s="11">
        <v>0</v>
      </c>
      <c r="I1314" s="10" t="s">
        <v>566</v>
      </c>
      <c r="J1314" s="2" t="s">
        <v>567</v>
      </c>
      <c r="K1314" s="10" t="s">
        <v>5096</v>
      </c>
      <c r="L1314" s="10" t="s">
        <v>0</v>
      </c>
    </row>
    <row r="1315" spans="1:12" x14ac:dyDescent="0.25">
      <c r="A1315" s="2" t="s">
        <v>5097</v>
      </c>
      <c r="B1315" s="8">
        <v>44166</v>
      </c>
      <c r="C1315" s="12" t="s">
        <v>5098</v>
      </c>
      <c r="D1315" s="10" t="s">
        <v>1</v>
      </c>
      <c r="E1315" s="11">
        <v>30285</v>
      </c>
      <c r="F1315" s="8">
        <v>44136</v>
      </c>
      <c r="G1315" s="8">
        <v>44561</v>
      </c>
      <c r="H1315" s="11">
        <v>0</v>
      </c>
      <c r="I1315" s="10" t="s">
        <v>5099</v>
      </c>
      <c r="J1315" s="2" t="s">
        <v>5100</v>
      </c>
      <c r="K1315" s="10" t="s">
        <v>5101</v>
      </c>
      <c r="L1315" s="10" t="s">
        <v>0</v>
      </c>
    </row>
    <row r="1316" spans="1:12" x14ac:dyDescent="0.25">
      <c r="A1316" s="2" t="s">
        <v>5102</v>
      </c>
      <c r="B1316" s="8">
        <v>44166</v>
      </c>
      <c r="C1316" s="12" t="s">
        <v>5103</v>
      </c>
      <c r="D1316" s="10" t="s">
        <v>1</v>
      </c>
      <c r="E1316" s="11">
        <v>20384</v>
      </c>
      <c r="F1316" s="8">
        <v>44166</v>
      </c>
      <c r="G1316" s="8">
        <v>44377</v>
      </c>
      <c r="H1316" s="11">
        <v>0</v>
      </c>
      <c r="I1316" s="10" t="s">
        <v>4078</v>
      </c>
      <c r="J1316" s="2" t="s">
        <v>4079</v>
      </c>
      <c r="K1316" s="10" t="s">
        <v>5104</v>
      </c>
      <c r="L1316" s="10" t="s">
        <v>0</v>
      </c>
    </row>
    <row r="1317" spans="1:12" x14ac:dyDescent="0.25">
      <c r="A1317" s="2" t="s">
        <v>5105</v>
      </c>
      <c r="B1317" s="8">
        <v>44166</v>
      </c>
      <c r="C1317" s="12" t="s">
        <v>5106</v>
      </c>
      <c r="D1317" s="10" t="s">
        <v>1</v>
      </c>
      <c r="E1317" s="11">
        <v>20000</v>
      </c>
      <c r="F1317" s="8">
        <v>44166</v>
      </c>
      <c r="G1317" s="8">
        <v>44530</v>
      </c>
      <c r="H1317" s="11">
        <v>0</v>
      </c>
      <c r="I1317" s="10" t="s">
        <v>2631</v>
      </c>
      <c r="J1317" s="2" t="s">
        <v>2632</v>
      </c>
      <c r="K1317" s="10" t="s">
        <v>5107</v>
      </c>
      <c r="L1317" s="10" t="s">
        <v>0</v>
      </c>
    </row>
    <row r="1318" spans="1:12" x14ac:dyDescent="0.25">
      <c r="A1318" s="2" t="s">
        <v>5108</v>
      </c>
      <c r="B1318" s="8">
        <v>44166</v>
      </c>
      <c r="C1318" s="12" t="s">
        <v>5109</v>
      </c>
      <c r="D1318" s="10">
        <v>38</v>
      </c>
      <c r="E1318" s="11">
        <v>35000</v>
      </c>
      <c r="F1318" s="8">
        <v>44136</v>
      </c>
      <c r="G1318" s="8">
        <v>44255</v>
      </c>
      <c r="H1318" s="11">
        <v>0</v>
      </c>
      <c r="I1318" s="10" t="s">
        <v>3276</v>
      </c>
      <c r="J1318" s="2" t="s">
        <v>3277</v>
      </c>
      <c r="K1318" s="10" t="s">
        <v>5110</v>
      </c>
      <c r="L1318" s="10" t="s">
        <v>0</v>
      </c>
    </row>
    <row r="1319" spans="1:12" x14ac:dyDescent="0.25">
      <c r="A1319" s="2" t="s">
        <v>5111</v>
      </c>
      <c r="B1319" s="8">
        <v>44167</v>
      </c>
      <c r="C1319" s="12" t="s">
        <v>3931</v>
      </c>
      <c r="D1319" s="10" t="s">
        <v>1</v>
      </c>
      <c r="E1319" s="11">
        <v>20000</v>
      </c>
      <c r="F1319" s="8">
        <v>44150</v>
      </c>
      <c r="G1319" s="8">
        <v>44227</v>
      </c>
      <c r="H1319" s="11">
        <v>0</v>
      </c>
      <c r="I1319" s="10" t="s">
        <v>3932</v>
      </c>
      <c r="J1319" s="2" t="s">
        <v>3933</v>
      </c>
      <c r="K1319" s="10" t="s">
        <v>5112</v>
      </c>
      <c r="L1319" s="10" t="s">
        <v>0</v>
      </c>
    </row>
    <row r="1320" spans="1:12" x14ac:dyDescent="0.25">
      <c r="A1320" s="2" t="s">
        <v>5113</v>
      </c>
      <c r="B1320" s="8">
        <v>44169</v>
      </c>
      <c r="C1320" s="12" t="s">
        <v>5114</v>
      </c>
      <c r="D1320" s="10" t="s">
        <v>1</v>
      </c>
      <c r="E1320" s="11">
        <v>32000</v>
      </c>
      <c r="F1320" s="8">
        <v>44137</v>
      </c>
      <c r="G1320" s="8">
        <v>44499</v>
      </c>
      <c r="H1320" s="11">
        <v>0</v>
      </c>
      <c r="I1320" s="10" t="s">
        <v>552</v>
      </c>
      <c r="J1320" s="2" t="s">
        <v>553</v>
      </c>
      <c r="K1320" s="10" t="s">
        <v>5115</v>
      </c>
      <c r="L1320" s="10" t="s">
        <v>0</v>
      </c>
    </row>
    <row r="1321" spans="1:12" x14ac:dyDescent="0.25">
      <c r="A1321" s="2" t="s">
        <v>5116</v>
      </c>
      <c r="B1321" s="8">
        <v>44169</v>
      </c>
      <c r="C1321" s="12" t="s">
        <v>5117</v>
      </c>
      <c r="D1321" s="10" t="s">
        <v>1</v>
      </c>
      <c r="E1321" s="11">
        <v>23000</v>
      </c>
      <c r="F1321" s="8">
        <v>44137</v>
      </c>
      <c r="G1321" s="8">
        <v>44500</v>
      </c>
      <c r="H1321" s="11">
        <v>0</v>
      </c>
      <c r="I1321" s="10" t="s">
        <v>552</v>
      </c>
      <c r="J1321" s="2" t="s">
        <v>553</v>
      </c>
      <c r="K1321" s="10" t="s">
        <v>5118</v>
      </c>
      <c r="L1321" s="10" t="s">
        <v>0</v>
      </c>
    </row>
    <row r="1322" spans="1:12" x14ac:dyDescent="0.25">
      <c r="A1322" s="2" t="s">
        <v>5119</v>
      </c>
      <c r="B1322" s="8">
        <v>44169</v>
      </c>
      <c r="C1322" s="12" t="s">
        <v>5120</v>
      </c>
      <c r="D1322" s="10" t="s">
        <v>1</v>
      </c>
      <c r="E1322" s="11">
        <v>8000</v>
      </c>
      <c r="F1322" s="8">
        <v>44197</v>
      </c>
      <c r="G1322" s="8">
        <v>44561</v>
      </c>
      <c r="H1322" s="11">
        <v>0</v>
      </c>
      <c r="I1322" s="10" t="s">
        <v>538</v>
      </c>
      <c r="J1322" s="2" t="s">
        <v>539</v>
      </c>
      <c r="K1322" s="10" t="s">
        <v>5121</v>
      </c>
      <c r="L1322" s="10" t="s">
        <v>0</v>
      </c>
    </row>
    <row r="1323" spans="1:12" x14ac:dyDescent="0.25">
      <c r="A1323" s="2" t="s">
        <v>5122</v>
      </c>
      <c r="B1323" s="8">
        <v>44169</v>
      </c>
      <c r="C1323" s="12" t="s">
        <v>5123</v>
      </c>
      <c r="D1323" s="10" t="s">
        <v>1</v>
      </c>
      <c r="E1323" s="11">
        <v>33876</v>
      </c>
      <c r="F1323" s="8">
        <v>44197</v>
      </c>
      <c r="G1323" s="8">
        <v>44561</v>
      </c>
      <c r="H1323" s="11">
        <v>0</v>
      </c>
      <c r="I1323" s="10" t="s">
        <v>538</v>
      </c>
      <c r="J1323" s="2" t="s">
        <v>539</v>
      </c>
      <c r="K1323" s="10" t="s">
        <v>5124</v>
      </c>
      <c r="L1323" s="10" t="s">
        <v>0</v>
      </c>
    </row>
    <row r="1324" spans="1:12" x14ac:dyDescent="0.25">
      <c r="A1324" s="2" t="s">
        <v>5125</v>
      </c>
      <c r="B1324" s="8">
        <v>44175</v>
      </c>
      <c r="C1324" s="12" t="s">
        <v>5126</v>
      </c>
      <c r="D1324" s="10" t="s">
        <v>1</v>
      </c>
      <c r="E1324" s="11">
        <v>10000</v>
      </c>
      <c r="F1324" s="8">
        <v>44166</v>
      </c>
      <c r="G1324" s="8">
        <v>44895</v>
      </c>
      <c r="H1324" s="11">
        <v>0</v>
      </c>
      <c r="I1324" s="10" t="s">
        <v>1065</v>
      </c>
      <c r="J1324" s="2" t="s">
        <v>1066</v>
      </c>
      <c r="K1324" s="10" t="s">
        <v>5127</v>
      </c>
      <c r="L1324" s="10" t="s">
        <v>0</v>
      </c>
    </row>
    <row r="1325" spans="1:12" x14ac:dyDescent="0.25">
      <c r="A1325" s="2" t="s">
        <v>5128</v>
      </c>
      <c r="B1325" s="8">
        <v>44176</v>
      </c>
      <c r="C1325" s="12" t="s">
        <v>5129</v>
      </c>
      <c r="D1325" s="10">
        <v>38</v>
      </c>
      <c r="E1325" s="11">
        <v>11127.98</v>
      </c>
      <c r="F1325" s="8">
        <v>44136</v>
      </c>
      <c r="G1325" s="8">
        <v>44196</v>
      </c>
      <c r="H1325" s="11">
        <v>5564</v>
      </c>
      <c r="I1325" s="10" t="s">
        <v>2395</v>
      </c>
      <c r="J1325" s="2" t="s">
        <v>394</v>
      </c>
      <c r="K1325" s="10" t="s">
        <v>5130</v>
      </c>
      <c r="L1325" s="10" t="s">
        <v>0</v>
      </c>
    </row>
    <row r="1326" spans="1:12" x14ac:dyDescent="0.25">
      <c r="A1326" s="2" t="s">
        <v>5131</v>
      </c>
      <c r="B1326" s="8">
        <v>44177</v>
      </c>
      <c r="C1326" s="12" t="s">
        <v>5132</v>
      </c>
      <c r="D1326" s="10" t="s">
        <v>2072</v>
      </c>
      <c r="E1326" s="11">
        <v>1396440</v>
      </c>
      <c r="F1326" s="8">
        <v>44197</v>
      </c>
      <c r="G1326" s="8">
        <v>44561</v>
      </c>
      <c r="H1326" s="11">
        <v>0</v>
      </c>
      <c r="I1326" s="10" t="s">
        <v>2048</v>
      </c>
      <c r="J1326" s="2" t="s">
        <v>2049</v>
      </c>
      <c r="K1326" s="10" t="s">
        <v>5133</v>
      </c>
      <c r="L1326" s="10" t="s">
        <v>0</v>
      </c>
    </row>
    <row r="1327" spans="1:12" x14ac:dyDescent="0.25">
      <c r="A1327" s="2" t="s">
        <v>5134</v>
      </c>
      <c r="B1327" s="8">
        <v>44177</v>
      </c>
      <c r="C1327" s="12" t="s">
        <v>5135</v>
      </c>
      <c r="D1327" s="10" t="s">
        <v>2072</v>
      </c>
      <c r="E1327" s="11">
        <v>1467960</v>
      </c>
      <c r="F1327" s="8">
        <v>44197</v>
      </c>
      <c r="G1327" s="8">
        <v>44561</v>
      </c>
      <c r="H1327" s="11">
        <v>0</v>
      </c>
      <c r="I1327" s="10" t="s">
        <v>3078</v>
      </c>
      <c r="J1327" s="2" t="s">
        <v>3079</v>
      </c>
      <c r="K1327" s="10" t="s">
        <v>5136</v>
      </c>
      <c r="L1327" s="10" t="s">
        <v>0</v>
      </c>
    </row>
    <row r="1328" spans="1:12" x14ac:dyDescent="0.25">
      <c r="A1328" s="2" t="s">
        <v>5137</v>
      </c>
      <c r="B1328" s="8">
        <v>44179</v>
      </c>
      <c r="C1328" s="12" t="s">
        <v>5138</v>
      </c>
      <c r="D1328" s="10" t="s">
        <v>1</v>
      </c>
      <c r="E1328" s="11">
        <v>15000</v>
      </c>
      <c r="F1328" s="8">
        <v>44136</v>
      </c>
      <c r="G1328" s="8">
        <v>44561</v>
      </c>
      <c r="H1328" s="11">
        <v>0</v>
      </c>
      <c r="I1328" s="10" t="s">
        <v>1548</v>
      </c>
      <c r="J1328" s="2" t="s">
        <v>1549</v>
      </c>
      <c r="K1328" s="10" t="s">
        <v>5139</v>
      </c>
      <c r="L1328" s="10" t="s">
        <v>0</v>
      </c>
    </row>
    <row r="1329" spans="1:12" x14ac:dyDescent="0.25">
      <c r="A1329" s="2" t="s">
        <v>5140</v>
      </c>
      <c r="B1329" s="8">
        <v>44180</v>
      </c>
      <c r="C1329" s="12" t="s">
        <v>5141</v>
      </c>
      <c r="D1329" s="10">
        <v>38</v>
      </c>
      <c r="E1329" s="11">
        <v>116855</v>
      </c>
      <c r="F1329" s="8">
        <v>44136</v>
      </c>
      <c r="G1329" s="8">
        <v>44865</v>
      </c>
      <c r="H1329" s="11">
        <v>0</v>
      </c>
      <c r="I1329" s="10" t="s">
        <v>123</v>
      </c>
      <c r="J1329" s="2" t="s">
        <v>124</v>
      </c>
      <c r="K1329" s="10" t="s">
        <v>5142</v>
      </c>
      <c r="L1329" s="10" t="s">
        <v>0</v>
      </c>
    </row>
    <row r="1330" spans="1:12" x14ac:dyDescent="0.25">
      <c r="A1330" s="2" t="s">
        <v>5143</v>
      </c>
      <c r="B1330" s="8">
        <v>44180</v>
      </c>
      <c r="C1330" s="12" t="s">
        <v>5144</v>
      </c>
      <c r="D1330" s="10">
        <v>38</v>
      </c>
      <c r="E1330" s="11">
        <v>255505.25</v>
      </c>
      <c r="F1330" s="8">
        <v>44180</v>
      </c>
      <c r="G1330" s="8">
        <v>44392</v>
      </c>
      <c r="H1330" s="11">
        <v>0</v>
      </c>
      <c r="I1330" s="10" t="s">
        <v>566</v>
      </c>
      <c r="J1330" s="2" t="s">
        <v>567</v>
      </c>
      <c r="K1330" s="10" t="s">
        <v>5145</v>
      </c>
      <c r="L1330" s="10" t="s">
        <v>0</v>
      </c>
    </row>
    <row r="1331" spans="1:12" x14ac:dyDescent="0.25">
      <c r="A1331" s="2" t="s">
        <v>5146</v>
      </c>
      <c r="B1331" s="8">
        <v>44180</v>
      </c>
      <c r="C1331" s="12" t="s">
        <v>5147</v>
      </c>
      <c r="D1331" s="10">
        <v>38</v>
      </c>
      <c r="E1331" s="11">
        <v>110695</v>
      </c>
      <c r="F1331" s="8">
        <v>44136</v>
      </c>
      <c r="G1331" s="8">
        <v>44865</v>
      </c>
      <c r="H1331" s="11">
        <v>3210.7</v>
      </c>
      <c r="I1331" s="10" t="s">
        <v>5148</v>
      </c>
      <c r="J1331" s="2" t="s">
        <v>5149</v>
      </c>
      <c r="K1331" s="10" t="s">
        <v>5150</v>
      </c>
      <c r="L1331" s="10" t="s">
        <v>0</v>
      </c>
    </row>
    <row r="1332" spans="1:12" x14ac:dyDescent="0.25">
      <c r="A1332" s="2" t="s">
        <v>5151</v>
      </c>
      <c r="B1332" s="8">
        <v>44180</v>
      </c>
      <c r="C1332" s="12" t="s">
        <v>5152</v>
      </c>
      <c r="D1332" s="10" t="s">
        <v>1</v>
      </c>
      <c r="E1332" s="11">
        <v>23000</v>
      </c>
      <c r="F1332" s="8">
        <v>44180</v>
      </c>
      <c r="G1332" s="8">
        <v>44361</v>
      </c>
      <c r="H1332" s="11">
        <v>0</v>
      </c>
      <c r="I1332" s="10" t="s">
        <v>4425</v>
      </c>
      <c r="J1332" s="2" t="s">
        <v>4426</v>
      </c>
      <c r="K1332" s="10" t="s">
        <v>5153</v>
      </c>
      <c r="L1332" s="10" t="s">
        <v>0</v>
      </c>
    </row>
    <row r="1333" spans="1:12" x14ac:dyDescent="0.25">
      <c r="A1333" s="2" t="s">
        <v>5154</v>
      </c>
      <c r="B1333" s="8">
        <v>44181</v>
      </c>
      <c r="C1333" s="12" t="s">
        <v>5155</v>
      </c>
      <c r="D1333" s="10" t="s">
        <v>1</v>
      </c>
      <c r="E1333" s="11">
        <v>7500</v>
      </c>
      <c r="F1333" s="8">
        <v>44166</v>
      </c>
      <c r="G1333" s="8">
        <v>44255</v>
      </c>
      <c r="H1333" s="11">
        <v>0</v>
      </c>
      <c r="I1333" s="10" t="s">
        <v>5156</v>
      </c>
      <c r="J1333" s="2" t="s">
        <v>5157</v>
      </c>
      <c r="K1333" s="10" t="s">
        <v>5158</v>
      </c>
      <c r="L1333" s="10" t="s">
        <v>0</v>
      </c>
    </row>
    <row r="1334" spans="1:12" x14ac:dyDescent="0.25">
      <c r="A1334" s="2" t="s">
        <v>5159</v>
      </c>
      <c r="B1334" s="8">
        <v>44181</v>
      </c>
      <c r="C1334" s="12" t="s">
        <v>5160</v>
      </c>
      <c r="D1334" s="10">
        <v>38</v>
      </c>
      <c r="E1334" s="11">
        <v>11200</v>
      </c>
      <c r="F1334" s="8">
        <v>44166</v>
      </c>
      <c r="G1334" s="8">
        <v>44561</v>
      </c>
      <c r="H1334" s="11">
        <v>0</v>
      </c>
      <c r="I1334" s="10" t="s">
        <v>5161</v>
      </c>
      <c r="J1334" s="2" t="s">
        <v>5162</v>
      </c>
      <c r="K1334" s="10" t="s">
        <v>5163</v>
      </c>
      <c r="L1334" s="10" t="s">
        <v>0</v>
      </c>
    </row>
    <row r="1335" spans="1:12" x14ac:dyDescent="0.25">
      <c r="A1335" s="2" t="s">
        <v>5164</v>
      </c>
      <c r="B1335" s="8">
        <v>44181</v>
      </c>
      <c r="C1335" s="12" t="s">
        <v>5165</v>
      </c>
      <c r="D1335" s="10" t="s">
        <v>1</v>
      </c>
      <c r="E1335" s="11">
        <v>30000</v>
      </c>
      <c r="F1335" s="8">
        <v>44136</v>
      </c>
      <c r="G1335" s="8">
        <v>44196</v>
      </c>
      <c r="H1335" s="11">
        <v>0</v>
      </c>
      <c r="I1335" s="10" t="s">
        <v>5166</v>
      </c>
      <c r="J1335" s="2" t="s">
        <v>5167</v>
      </c>
      <c r="K1335" s="10" t="s">
        <v>5168</v>
      </c>
      <c r="L1335" s="10" t="s">
        <v>0</v>
      </c>
    </row>
    <row r="1336" spans="1:12" x14ac:dyDescent="0.25">
      <c r="A1336" s="2" t="s">
        <v>5169</v>
      </c>
      <c r="B1336" s="8">
        <v>44181</v>
      </c>
      <c r="C1336" s="12" t="s">
        <v>5170</v>
      </c>
      <c r="D1336" s="10" t="s">
        <v>1</v>
      </c>
      <c r="E1336" s="11">
        <v>39000</v>
      </c>
      <c r="F1336" s="8">
        <v>44136</v>
      </c>
      <c r="G1336" s="8">
        <v>44377</v>
      </c>
      <c r="H1336" s="11">
        <v>0</v>
      </c>
      <c r="I1336" s="10" t="s">
        <v>1727</v>
      </c>
      <c r="J1336" s="2" t="s">
        <v>1728</v>
      </c>
      <c r="K1336" s="10" t="s">
        <v>5171</v>
      </c>
      <c r="L1336" s="10" t="s">
        <v>0</v>
      </c>
    </row>
    <row r="1337" spans="1:12" x14ac:dyDescent="0.25">
      <c r="A1337" s="2" t="s">
        <v>5172</v>
      </c>
      <c r="B1337" s="8">
        <v>44182</v>
      </c>
      <c r="C1337" s="12" t="s">
        <v>5173</v>
      </c>
      <c r="D1337" s="10" t="s">
        <v>1</v>
      </c>
      <c r="E1337" s="11">
        <v>38946.120000000003</v>
      </c>
      <c r="F1337" s="8">
        <v>44166</v>
      </c>
      <c r="G1337" s="8">
        <v>44530</v>
      </c>
      <c r="H1337" s="11">
        <v>0</v>
      </c>
      <c r="I1337" s="10" t="s">
        <v>2329</v>
      </c>
      <c r="J1337" s="2" t="s">
        <v>2330</v>
      </c>
      <c r="K1337" s="10" t="s">
        <v>5174</v>
      </c>
      <c r="L1337" s="10" t="s">
        <v>0</v>
      </c>
    </row>
    <row r="1338" spans="1:12" x14ac:dyDescent="0.25">
      <c r="A1338" s="2" t="s">
        <v>5175</v>
      </c>
      <c r="B1338" s="8">
        <v>44183</v>
      </c>
      <c r="C1338" s="12" t="s">
        <v>5176</v>
      </c>
      <c r="D1338" s="10" t="s">
        <v>1</v>
      </c>
      <c r="E1338" s="11">
        <v>33285</v>
      </c>
      <c r="F1338" s="8">
        <v>44166</v>
      </c>
      <c r="G1338" s="8">
        <v>44347</v>
      </c>
      <c r="H1338" s="11">
        <v>0</v>
      </c>
      <c r="I1338" s="10" t="s">
        <v>2519</v>
      </c>
      <c r="J1338" s="2" t="s">
        <v>2520</v>
      </c>
      <c r="K1338" s="10" t="s">
        <v>5177</v>
      </c>
      <c r="L1338" s="10" t="s">
        <v>0</v>
      </c>
    </row>
    <row r="1339" spans="1:12" x14ac:dyDescent="0.25">
      <c r="A1339" s="2" t="s">
        <v>5178</v>
      </c>
      <c r="B1339" s="8">
        <v>44186</v>
      </c>
      <c r="C1339" s="12" t="s">
        <v>5179</v>
      </c>
      <c r="D1339" s="10" t="s">
        <v>1</v>
      </c>
      <c r="E1339" s="11">
        <v>25285</v>
      </c>
      <c r="F1339" s="8">
        <v>44136</v>
      </c>
      <c r="G1339" s="8">
        <v>44500</v>
      </c>
      <c r="H1339" s="11">
        <v>0</v>
      </c>
      <c r="I1339" s="10" t="s">
        <v>3613</v>
      </c>
      <c r="J1339" s="2" t="s">
        <v>3614</v>
      </c>
      <c r="K1339" s="10" t="s">
        <v>5180</v>
      </c>
      <c r="L1339" s="10" t="s">
        <v>0</v>
      </c>
    </row>
    <row r="1340" spans="1:12" x14ac:dyDescent="0.25">
      <c r="A1340" s="2" t="s">
        <v>5181</v>
      </c>
      <c r="B1340" s="8">
        <v>44186</v>
      </c>
      <c r="C1340" s="12" t="s">
        <v>5182</v>
      </c>
      <c r="D1340" s="10" t="s">
        <v>1</v>
      </c>
      <c r="E1340" s="11">
        <v>4000</v>
      </c>
      <c r="F1340" s="8">
        <v>44166</v>
      </c>
      <c r="G1340" s="8">
        <v>44196</v>
      </c>
      <c r="H1340" s="11">
        <v>0</v>
      </c>
      <c r="I1340" s="10" t="s">
        <v>4377</v>
      </c>
      <c r="J1340" s="2" t="s">
        <v>4378</v>
      </c>
      <c r="K1340" s="10" t="s">
        <v>5183</v>
      </c>
      <c r="L1340" s="10" t="s">
        <v>0</v>
      </c>
    </row>
    <row r="1341" spans="1:12" x14ac:dyDescent="0.25">
      <c r="A1341" s="2" t="s">
        <v>5184</v>
      </c>
      <c r="B1341" s="8">
        <v>44187</v>
      </c>
      <c r="C1341" s="12" t="s">
        <v>5185</v>
      </c>
      <c r="D1341" s="10">
        <v>38</v>
      </c>
      <c r="E1341" s="11">
        <v>6032</v>
      </c>
      <c r="F1341" s="8">
        <v>44187</v>
      </c>
      <c r="G1341" s="8">
        <v>44937</v>
      </c>
      <c r="H1341" s="11">
        <v>0</v>
      </c>
      <c r="I1341" s="10" t="s">
        <v>4780</v>
      </c>
      <c r="J1341" s="2" t="s">
        <v>4781</v>
      </c>
      <c r="K1341" s="10" t="s">
        <v>5186</v>
      </c>
      <c r="L1341" s="10" t="s">
        <v>0</v>
      </c>
    </row>
    <row r="1342" spans="1:12" x14ac:dyDescent="0.25">
      <c r="A1342" s="2" t="s">
        <v>5187</v>
      </c>
      <c r="B1342" s="8">
        <v>44187</v>
      </c>
      <c r="C1342" s="12" t="s">
        <v>5188</v>
      </c>
      <c r="D1342" s="10" t="s">
        <v>1</v>
      </c>
      <c r="E1342" s="11">
        <v>26000</v>
      </c>
      <c r="F1342" s="8">
        <v>44144</v>
      </c>
      <c r="G1342" s="8">
        <v>44324</v>
      </c>
      <c r="H1342" s="11">
        <v>0</v>
      </c>
      <c r="I1342" s="10" t="s">
        <v>3567</v>
      </c>
      <c r="J1342" s="2" t="s">
        <v>3568</v>
      </c>
      <c r="K1342" s="10" t="s">
        <v>5189</v>
      </c>
      <c r="L1342" s="10" t="s">
        <v>0</v>
      </c>
    </row>
    <row r="1343" spans="1:12" x14ac:dyDescent="0.25">
      <c r="A1343" s="2" t="s">
        <v>5190</v>
      </c>
      <c r="B1343" s="8">
        <v>44187</v>
      </c>
      <c r="C1343" s="12" t="s">
        <v>5191</v>
      </c>
      <c r="D1343" s="10" t="s">
        <v>1</v>
      </c>
      <c r="E1343" s="11">
        <v>23500</v>
      </c>
      <c r="F1343" s="8">
        <v>44197</v>
      </c>
      <c r="G1343" s="8">
        <v>44377</v>
      </c>
      <c r="H1343" s="11">
        <v>0</v>
      </c>
      <c r="I1343" s="10" t="s">
        <v>3567</v>
      </c>
      <c r="J1343" s="2" t="s">
        <v>3568</v>
      </c>
      <c r="K1343" s="10" t="s">
        <v>5192</v>
      </c>
      <c r="L1343" s="10" t="s">
        <v>0</v>
      </c>
    </row>
    <row r="1344" spans="1:12" x14ac:dyDescent="0.25">
      <c r="A1344" s="2" t="s">
        <v>5193</v>
      </c>
      <c r="B1344" s="8">
        <v>44188</v>
      </c>
      <c r="C1344" s="12" t="s">
        <v>5194</v>
      </c>
      <c r="D1344" s="10">
        <v>38</v>
      </c>
      <c r="E1344" s="11">
        <v>20000</v>
      </c>
      <c r="F1344" s="8">
        <v>44105</v>
      </c>
      <c r="G1344" s="8">
        <v>44561</v>
      </c>
      <c r="H1344" s="11">
        <v>0</v>
      </c>
      <c r="I1344" s="10" t="s">
        <v>4942</v>
      </c>
      <c r="J1344" s="2" t="s">
        <v>4943</v>
      </c>
      <c r="K1344" s="10" t="s">
        <v>5195</v>
      </c>
      <c r="L1344" s="10" t="s">
        <v>0</v>
      </c>
    </row>
    <row r="1345" spans="1:12" x14ac:dyDescent="0.25">
      <c r="A1345" s="2" t="s">
        <v>5196</v>
      </c>
      <c r="B1345" s="8">
        <v>44188</v>
      </c>
      <c r="C1345" s="12" t="s">
        <v>5197</v>
      </c>
      <c r="D1345" s="10" t="s">
        <v>1</v>
      </c>
      <c r="E1345" s="11">
        <v>2362.5</v>
      </c>
      <c r="F1345" s="8">
        <v>44188</v>
      </c>
      <c r="G1345" s="8">
        <v>44218</v>
      </c>
      <c r="H1345" s="11">
        <v>0</v>
      </c>
      <c r="I1345" s="10" t="s">
        <v>82</v>
      </c>
      <c r="J1345" s="2" t="s">
        <v>83</v>
      </c>
      <c r="K1345" s="10" t="s">
        <v>5198</v>
      </c>
      <c r="L1345" s="10" t="s">
        <v>0</v>
      </c>
    </row>
    <row r="1346" spans="1:12" x14ac:dyDescent="0.25">
      <c r="A1346" s="2" t="s">
        <v>5199</v>
      </c>
      <c r="B1346" s="8">
        <v>44188</v>
      </c>
      <c r="C1346" s="12" t="s">
        <v>5200</v>
      </c>
      <c r="D1346" s="10">
        <v>38</v>
      </c>
      <c r="E1346" s="11">
        <v>27768</v>
      </c>
      <c r="F1346" s="8">
        <v>44188</v>
      </c>
      <c r="G1346" s="8">
        <v>44937</v>
      </c>
      <c r="H1346" s="11">
        <v>0</v>
      </c>
      <c r="I1346" s="10" t="s">
        <v>267</v>
      </c>
      <c r="J1346" s="2" t="s">
        <v>268</v>
      </c>
      <c r="K1346" s="10" t="s">
        <v>5201</v>
      </c>
      <c r="L1346" s="10" t="s">
        <v>0</v>
      </c>
    </row>
    <row r="1347" spans="1:12" x14ac:dyDescent="0.25">
      <c r="A1347" s="2" t="s">
        <v>5202</v>
      </c>
      <c r="B1347" s="8">
        <v>44188</v>
      </c>
      <c r="C1347" s="12" t="s">
        <v>5203</v>
      </c>
      <c r="D1347" s="10" t="s">
        <v>2072</v>
      </c>
      <c r="E1347" s="11">
        <v>18252</v>
      </c>
      <c r="F1347" s="8">
        <v>44197</v>
      </c>
      <c r="G1347" s="8">
        <v>44561</v>
      </c>
      <c r="H1347" s="11">
        <v>0</v>
      </c>
      <c r="I1347" s="10" t="s">
        <v>3912</v>
      </c>
      <c r="J1347" s="2" t="s">
        <v>3913</v>
      </c>
      <c r="K1347" s="10" t="s">
        <v>5204</v>
      </c>
      <c r="L1347" s="10" t="s">
        <v>0</v>
      </c>
    </row>
    <row r="1348" spans="1:12" x14ac:dyDescent="0.25">
      <c r="A1348" s="2" t="s">
        <v>5205</v>
      </c>
      <c r="B1348" s="8">
        <v>44193</v>
      </c>
      <c r="C1348" s="12" t="s">
        <v>5206</v>
      </c>
      <c r="D1348" s="10">
        <v>38</v>
      </c>
      <c r="E1348" s="11">
        <v>27680.87</v>
      </c>
      <c r="F1348" s="8">
        <v>44193</v>
      </c>
      <c r="G1348" s="8">
        <v>44253</v>
      </c>
      <c r="H1348" s="11">
        <v>0</v>
      </c>
      <c r="I1348" s="10" t="s">
        <v>506</v>
      </c>
      <c r="J1348" s="2" t="s">
        <v>507</v>
      </c>
      <c r="K1348" s="10" t="s">
        <v>5207</v>
      </c>
      <c r="L1348" s="10" t="s">
        <v>0</v>
      </c>
    </row>
    <row r="1349" spans="1:12" x14ac:dyDescent="0.25">
      <c r="A1349" s="2" t="s">
        <v>5208</v>
      </c>
      <c r="B1349" s="8">
        <v>44193</v>
      </c>
      <c r="C1349" s="12" t="s">
        <v>5209</v>
      </c>
      <c r="D1349" s="10" t="s">
        <v>1</v>
      </c>
      <c r="E1349" s="11">
        <v>35000</v>
      </c>
      <c r="F1349" s="8">
        <v>44197</v>
      </c>
      <c r="G1349" s="8">
        <v>44561</v>
      </c>
      <c r="H1349" s="11">
        <v>0</v>
      </c>
      <c r="I1349" s="10" t="s">
        <v>444</v>
      </c>
      <c r="J1349" s="2" t="s">
        <v>445</v>
      </c>
      <c r="K1349" s="10" t="s">
        <v>5210</v>
      </c>
      <c r="L1349" s="10" t="s">
        <v>0</v>
      </c>
    </row>
    <row r="1350" spans="1:12" x14ac:dyDescent="0.25">
      <c r="A1350" s="2" t="s">
        <v>5211</v>
      </c>
      <c r="B1350" s="8">
        <v>44194</v>
      </c>
      <c r="C1350" s="12" t="s">
        <v>5212</v>
      </c>
      <c r="D1350" s="10" t="s">
        <v>1</v>
      </c>
      <c r="E1350" s="11">
        <v>6313.63</v>
      </c>
      <c r="F1350" s="8">
        <v>44166</v>
      </c>
      <c r="G1350" s="8">
        <v>44211</v>
      </c>
      <c r="H1350" s="11">
        <v>0</v>
      </c>
      <c r="I1350" s="10" t="s">
        <v>827</v>
      </c>
      <c r="J1350" s="2" t="s">
        <v>828</v>
      </c>
      <c r="K1350" s="10" t="s">
        <v>5213</v>
      </c>
      <c r="L1350" s="10" t="s">
        <v>0</v>
      </c>
    </row>
    <row r="1351" spans="1:12" x14ac:dyDescent="0.25">
      <c r="A1351" s="2" t="s">
        <v>5214</v>
      </c>
      <c r="B1351" s="8">
        <v>44194</v>
      </c>
      <c r="C1351" s="12" t="s">
        <v>5215</v>
      </c>
      <c r="D1351" s="10" t="s">
        <v>1</v>
      </c>
      <c r="E1351" s="11">
        <v>200000</v>
      </c>
      <c r="F1351" s="8">
        <v>44166</v>
      </c>
      <c r="G1351" s="8">
        <v>44561</v>
      </c>
      <c r="H1351" s="11">
        <v>0</v>
      </c>
      <c r="I1351" s="10" t="s">
        <v>582</v>
      </c>
      <c r="J1351" s="2" t="s">
        <v>583</v>
      </c>
      <c r="K1351" s="10" t="s">
        <v>5216</v>
      </c>
      <c r="L1351" s="10" t="s">
        <v>0</v>
      </c>
    </row>
    <row r="1352" spans="1:12" x14ac:dyDescent="0.25">
      <c r="A1352" s="2" t="s">
        <v>5217</v>
      </c>
      <c r="B1352" s="8">
        <v>44194</v>
      </c>
      <c r="C1352" s="12" t="s">
        <v>5218</v>
      </c>
      <c r="D1352" s="10" t="s">
        <v>1</v>
      </c>
      <c r="E1352" s="11">
        <v>8216</v>
      </c>
      <c r="F1352" s="8">
        <v>44136</v>
      </c>
      <c r="G1352" s="8">
        <v>44286</v>
      </c>
      <c r="H1352" s="11">
        <v>0</v>
      </c>
      <c r="I1352" s="10" t="s">
        <v>827</v>
      </c>
      <c r="J1352" s="2" t="s">
        <v>828</v>
      </c>
      <c r="K1352" s="10" t="s">
        <v>5219</v>
      </c>
      <c r="L1352" s="10" t="s">
        <v>0</v>
      </c>
    </row>
    <row r="1353" spans="1:12" x14ac:dyDescent="0.25">
      <c r="A1353" s="2" t="s">
        <v>5220</v>
      </c>
      <c r="B1353" s="8">
        <v>44194</v>
      </c>
      <c r="C1353" s="12" t="s">
        <v>5221</v>
      </c>
      <c r="D1353" s="10">
        <v>38</v>
      </c>
      <c r="E1353" s="11">
        <f>95000+46121.22+20000</f>
        <v>161121.22</v>
      </c>
      <c r="F1353" s="8">
        <v>44194</v>
      </c>
      <c r="G1353" s="8">
        <v>46022</v>
      </c>
      <c r="H1353" s="11">
        <v>0</v>
      </c>
      <c r="I1353" s="10" t="s">
        <v>397</v>
      </c>
      <c r="J1353" s="2" t="s">
        <v>398</v>
      </c>
      <c r="K1353" s="10" t="s">
        <v>5222</v>
      </c>
      <c r="L1353" s="10" t="s">
        <v>0</v>
      </c>
    </row>
    <row r="1354" spans="1:12" x14ac:dyDescent="0.25">
      <c r="A1354" s="2" t="s">
        <v>5223</v>
      </c>
      <c r="B1354" s="8">
        <v>44194</v>
      </c>
      <c r="C1354" s="12" t="s">
        <v>5224</v>
      </c>
      <c r="D1354" s="10" t="s">
        <v>1</v>
      </c>
      <c r="E1354" s="11">
        <v>31500</v>
      </c>
      <c r="F1354" s="8">
        <v>44197</v>
      </c>
      <c r="G1354" s="8">
        <v>44561</v>
      </c>
      <c r="H1354" s="11">
        <v>0</v>
      </c>
      <c r="I1354" s="10" t="s">
        <v>723</v>
      </c>
      <c r="J1354" s="2" t="s">
        <v>724</v>
      </c>
      <c r="K1354" s="10" t="s">
        <v>5225</v>
      </c>
      <c r="L1354" s="10" t="s">
        <v>0</v>
      </c>
    </row>
    <row r="1355" spans="1:12" x14ac:dyDescent="0.25">
      <c r="A1355" s="2" t="s">
        <v>5226</v>
      </c>
      <c r="B1355" s="8">
        <v>44194</v>
      </c>
      <c r="C1355" s="12" t="s">
        <v>5227</v>
      </c>
      <c r="D1355" s="10">
        <v>38</v>
      </c>
      <c r="E1355" s="11">
        <v>2500</v>
      </c>
      <c r="F1355" s="8">
        <v>44194</v>
      </c>
      <c r="G1355" s="8">
        <v>44255</v>
      </c>
      <c r="H1355" s="11">
        <v>0</v>
      </c>
      <c r="I1355" s="10" t="s">
        <v>2425</v>
      </c>
      <c r="J1355" s="2" t="s">
        <v>2426</v>
      </c>
      <c r="K1355" s="10" t="s">
        <v>5228</v>
      </c>
      <c r="L1355" s="10" t="s">
        <v>0</v>
      </c>
    </row>
    <row r="1356" spans="1:12" x14ac:dyDescent="0.25">
      <c r="A1356" s="2" t="s">
        <v>5229</v>
      </c>
      <c r="B1356" s="8">
        <v>44194</v>
      </c>
      <c r="C1356" s="12" t="s">
        <v>5230</v>
      </c>
      <c r="D1356" s="10" t="s">
        <v>1</v>
      </c>
      <c r="E1356" s="11">
        <v>104528</v>
      </c>
      <c r="F1356" s="8">
        <v>44166</v>
      </c>
      <c r="G1356" s="8">
        <v>44561</v>
      </c>
      <c r="H1356" s="11">
        <v>0</v>
      </c>
      <c r="I1356" s="10" t="s">
        <v>582</v>
      </c>
      <c r="J1356" s="2" t="s">
        <v>583</v>
      </c>
      <c r="K1356" s="10" t="s">
        <v>5231</v>
      </c>
      <c r="L1356" s="10" t="s">
        <v>0</v>
      </c>
    </row>
    <row r="1357" spans="1:12" x14ac:dyDescent="0.25">
      <c r="A1357" s="2" t="s">
        <v>5232</v>
      </c>
      <c r="B1357" s="8">
        <v>44194</v>
      </c>
      <c r="C1357" s="12" t="s">
        <v>5233</v>
      </c>
      <c r="D1357" s="10" t="s">
        <v>1</v>
      </c>
      <c r="E1357" s="11">
        <v>55700</v>
      </c>
      <c r="F1357" s="8">
        <v>44166</v>
      </c>
      <c r="G1357" s="8">
        <v>44561</v>
      </c>
      <c r="H1357" s="11">
        <v>0</v>
      </c>
      <c r="I1357" s="10" t="s">
        <v>582</v>
      </c>
      <c r="J1357" s="2" t="s">
        <v>583</v>
      </c>
      <c r="K1357" s="10" t="s">
        <v>5234</v>
      </c>
      <c r="L1357" s="10" t="s">
        <v>0</v>
      </c>
    </row>
    <row r="1358" spans="1:12" x14ac:dyDescent="0.25">
      <c r="A1358" s="2" t="s">
        <v>5235</v>
      </c>
      <c r="B1358" s="8">
        <v>44195</v>
      </c>
      <c r="C1358" s="12" t="s">
        <v>5236</v>
      </c>
      <c r="D1358" s="10">
        <v>38</v>
      </c>
      <c r="E1358" s="11">
        <v>24647.98</v>
      </c>
      <c r="F1358" s="8">
        <v>44068</v>
      </c>
      <c r="G1358" s="8">
        <v>44346</v>
      </c>
      <c r="H1358" s="11">
        <v>0</v>
      </c>
      <c r="I1358" s="10" t="s">
        <v>2395</v>
      </c>
      <c r="J1358" s="2" t="s">
        <v>394</v>
      </c>
      <c r="K1358" s="10" t="s">
        <v>5237</v>
      </c>
      <c r="L1358" s="10" t="s">
        <v>0</v>
      </c>
    </row>
    <row r="1359" spans="1:12" x14ac:dyDescent="0.25">
      <c r="A1359" s="2" t="s">
        <v>5238</v>
      </c>
      <c r="B1359" s="8">
        <v>44195</v>
      </c>
      <c r="C1359" s="12" t="s">
        <v>5239</v>
      </c>
      <c r="D1359" s="10" t="s">
        <v>1</v>
      </c>
      <c r="E1359" s="11">
        <v>3000</v>
      </c>
      <c r="F1359" s="8">
        <v>44195</v>
      </c>
      <c r="G1359" s="8">
        <v>44561</v>
      </c>
      <c r="H1359" s="11">
        <v>0</v>
      </c>
      <c r="I1359" s="10" t="s">
        <v>5240</v>
      </c>
      <c r="J1359" s="2" t="s">
        <v>5241</v>
      </c>
      <c r="K1359" s="10" t="s">
        <v>5242</v>
      </c>
      <c r="L1359" s="10" t="s">
        <v>0</v>
      </c>
    </row>
    <row r="1360" spans="1:12" x14ac:dyDescent="0.25">
      <c r="A1360" s="2" t="s">
        <v>5243</v>
      </c>
      <c r="B1360" s="8">
        <v>44196</v>
      </c>
      <c r="C1360" s="12" t="s">
        <v>5244</v>
      </c>
      <c r="D1360" s="10" t="s">
        <v>1</v>
      </c>
      <c r="E1360" s="11">
        <v>16820.28</v>
      </c>
      <c r="F1360" s="8">
        <v>44165</v>
      </c>
      <c r="G1360" s="8">
        <v>45260</v>
      </c>
      <c r="H1360" s="11">
        <v>0</v>
      </c>
      <c r="I1360" s="10" t="s">
        <v>2642</v>
      </c>
      <c r="J1360" s="2" t="s">
        <v>2643</v>
      </c>
      <c r="K1360" s="10" t="s">
        <v>5245</v>
      </c>
      <c r="L1360" s="10" t="s">
        <v>0</v>
      </c>
    </row>
    <row r="1361" spans="1:12" x14ac:dyDescent="0.25">
      <c r="A1361" s="2" t="s">
        <v>5246</v>
      </c>
      <c r="B1361" s="8">
        <v>44196</v>
      </c>
      <c r="C1361" s="12" t="s">
        <v>5247</v>
      </c>
      <c r="D1361" s="10" t="s">
        <v>1</v>
      </c>
      <c r="E1361" s="11">
        <v>38939.160000000003</v>
      </c>
      <c r="F1361" s="8">
        <v>44105</v>
      </c>
      <c r="G1361" s="8">
        <v>44195</v>
      </c>
      <c r="H1361" s="11">
        <v>0</v>
      </c>
      <c r="I1361" s="10" t="s">
        <v>1718</v>
      </c>
      <c r="J1361" s="2" t="s">
        <v>1719</v>
      </c>
      <c r="K1361" s="10" t="s">
        <v>5248</v>
      </c>
      <c r="L1361" s="10" t="s">
        <v>0</v>
      </c>
    </row>
    <row r="1362" spans="1:12" x14ac:dyDescent="0.25">
      <c r="A1362" s="2" t="s">
        <v>5249</v>
      </c>
      <c r="B1362" s="8">
        <v>44196</v>
      </c>
      <c r="C1362" s="12" t="s">
        <v>5250</v>
      </c>
      <c r="D1362" s="10" t="s">
        <v>1</v>
      </c>
      <c r="E1362" s="11">
        <v>30751.200000000001</v>
      </c>
      <c r="F1362" s="8">
        <v>44197</v>
      </c>
      <c r="G1362" s="8">
        <v>44377</v>
      </c>
      <c r="H1362" s="11">
        <v>0</v>
      </c>
      <c r="I1362" s="10" t="s">
        <v>3595</v>
      </c>
      <c r="J1362" s="2" t="s">
        <v>3596</v>
      </c>
      <c r="K1362" s="10" t="s">
        <v>5251</v>
      </c>
      <c r="L1362" s="10" t="s">
        <v>0</v>
      </c>
    </row>
    <row r="1363" spans="1:12" x14ac:dyDescent="0.25">
      <c r="A1363" s="2" t="s">
        <v>5252</v>
      </c>
      <c r="B1363" s="8">
        <v>44176</v>
      </c>
      <c r="C1363" s="12" t="s">
        <v>5253</v>
      </c>
      <c r="D1363" s="10" t="s">
        <v>1</v>
      </c>
      <c r="E1363" s="11">
        <v>0</v>
      </c>
      <c r="F1363" s="14">
        <v>0</v>
      </c>
      <c r="G1363" s="14">
        <v>0</v>
      </c>
      <c r="H1363" s="11">
        <v>0</v>
      </c>
      <c r="I1363" s="10" t="s">
        <v>3755</v>
      </c>
      <c r="J1363" s="2" t="s">
        <v>3756</v>
      </c>
      <c r="K1363" s="10">
        <v>0</v>
      </c>
      <c r="L1363" s="10" t="s">
        <v>0</v>
      </c>
    </row>
    <row r="1364" spans="1:12" x14ac:dyDescent="0.25">
      <c r="A1364" s="2" t="s">
        <v>5254</v>
      </c>
      <c r="B1364" s="8">
        <v>44137</v>
      </c>
      <c r="C1364" s="12" t="s">
        <v>5255</v>
      </c>
      <c r="D1364" s="10">
        <v>38</v>
      </c>
      <c r="E1364" s="11">
        <v>78672.38</v>
      </c>
      <c r="F1364" s="14">
        <v>0</v>
      </c>
      <c r="G1364" s="14">
        <v>0</v>
      </c>
      <c r="H1364" s="11">
        <v>0</v>
      </c>
      <c r="I1364" s="10">
        <v>0</v>
      </c>
      <c r="J1364" s="2">
        <v>0</v>
      </c>
      <c r="K1364" s="10">
        <v>0</v>
      </c>
      <c r="L1364" s="10" t="s">
        <v>0</v>
      </c>
    </row>
    <row r="1365" spans="1:12" x14ac:dyDescent="0.25">
      <c r="A1365" s="2" t="s">
        <v>5256</v>
      </c>
      <c r="B1365" s="8">
        <v>44083</v>
      </c>
      <c r="C1365" s="12" t="s">
        <v>5257</v>
      </c>
      <c r="D1365" s="10">
        <v>38</v>
      </c>
      <c r="E1365" s="11">
        <v>1800000</v>
      </c>
      <c r="F1365" s="14">
        <v>0</v>
      </c>
      <c r="G1365" s="14">
        <v>0</v>
      </c>
      <c r="H1365" s="11">
        <v>0</v>
      </c>
      <c r="I1365" s="10" t="s">
        <v>2048</v>
      </c>
      <c r="J1365" s="2" t="s">
        <v>2049</v>
      </c>
      <c r="K1365" s="10">
        <v>0</v>
      </c>
      <c r="L1365" s="10" t="s">
        <v>0</v>
      </c>
    </row>
    <row r="1366" spans="1:12" x14ac:dyDescent="0.25">
      <c r="A1366" s="2" t="s">
        <v>5258</v>
      </c>
      <c r="B1366" s="8">
        <v>44082</v>
      </c>
      <c r="C1366" s="12" t="s">
        <v>5259</v>
      </c>
      <c r="D1366" s="10" t="s">
        <v>8</v>
      </c>
      <c r="E1366" s="11">
        <v>30000000</v>
      </c>
      <c r="F1366" s="14">
        <v>0</v>
      </c>
      <c r="G1366" s="14">
        <v>0</v>
      </c>
      <c r="H1366" s="11">
        <v>0</v>
      </c>
      <c r="I1366" s="10" t="s">
        <v>1052</v>
      </c>
      <c r="J1366" s="2" t="s">
        <v>1053</v>
      </c>
      <c r="K1366" s="10">
        <v>0</v>
      </c>
      <c r="L1366" s="10" t="s">
        <v>0</v>
      </c>
    </row>
    <row r="1367" spans="1:12" x14ac:dyDescent="0.25">
      <c r="A1367" s="2" t="s">
        <v>5260</v>
      </c>
      <c r="B1367" s="8">
        <v>44062</v>
      </c>
      <c r="C1367" s="12" t="s">
        <v>5261</v>
      </c>
      <c r="D1367" s="10" t="s">
        <v>8</v>
      </c>
      <c r="E1367" s="11">
        <v>2722994</v>
      </c>
      <c r="F1367" s="14">
        <v>0</v>
      </c>
      <c r="G1367" s="14">
        <v>0</v>
      </c>
      <c r="H1367" s="11">
        <v>0</v>
      </c>
      <c r="I1367" s="10">
        <v>0</v>
      </c>
      <c r="J1367" s="2">
        <v>0</v>
      </c>
      <c r="K1367" s="10">
        <v>0</v>
      </c>
      <c r="L1367" s="10" t="s">
        <v>0</v>
      </c>
    </row>
    <row r="1368" spans="1:12" x14ac:dyDescent="0.25">
      <c r="A1368" s="2" t="s">
        <v>5262</v>
      </c>
      <c r="B1368" s="8">
        <v>43973</v>
      </c>
      <c r="C1368" s="12" t="s">
        <v>5263</v>
      </c>
      <c r="D1368" s="10" t="s">
        <v>8</v>
      </c>
      <c r="E1368" s="11">
        <v>1563288.55</v>
      </c>
      <c r="F1368" s="14">
        <v>0</v>
      </c>
      <c r="G1368" s="14">
        <v>0</v>
      </c>
      <c r="H1368" s="11">
        <v>0</v>
      </c>
      <c r="I1368" s="10">
        <v>0</v>
      </c>
      <c r="J1368" s="2">
        <v>0</v>
      </c>
      <c r="K1368" s="10">
        <v>0</v>
      </c>
      <c r="L1368" s="10" t="s">
        <v>0</v>
      </c>
    </row>
    <row r="1369" spans="1:12" x14ac:dyDescent="0.25">
      <c r="A1369" s="2">
        <v>8569001353</v>
      </c>
      <c r="B1369" s="8">
        <v>44188</v>
      </c>
      <c r="C1369" s="12" t="s">
        <v>5264</v>
      </c>
      <c r="D1369" s="10">
        <v>38</v>
      </c>
      <c r="E1369" s="11">
        <v>0</v>
      </c>
      <c r="F1369" s="14">
        <v>0</v>
      </c>
      <c r="G1369" s="14">
        <v>0</v>
      </c>
      <c r="H1369" s="11">
        <v>0</v>
      </c>
      <c r="I1369" s="10">
        <v>2000598</v>
      </c>
      <c r="J1369" s="2" t="s">
        <v>3782</v>
      </c>
      <c r="K1369" s="10">
        <v>0</v>
      </c>
      <c r="L1369" s="10" t="s">
        <v>0</v>
      </c>
    </row>
    <row r="1370" spans="1:12" x14ac:dyDescent="0.25">
      <c r="A1370" s="2" t="s">
        <v>5070</v>
      </c>
      <c r="B1370" s="8">
        <v>44078</v>
      </c>
      <c r="C1370" s="12" t="s">
        <v>5265</v>
      </c>
      <c r="D1370" s="10">
        <v>38</v>
      </c>
      <c r="E1370" s="11">
        <v>361804.04</v>
      </c>
      <c r="F1370" s="8">
        <v>44160</v>
      </c>
      <c r="G1370" s="8">
        <v>44895</v>
      </c>
      <c r="H1370" s="11">
        <v>0</v>
      </c>
      <c r="I1370" s="10">
        <v>2000065</v>
      </c>
      <c r="J1370" s="2" t="s">
        <v>5078</v>
      </c>
      <c r="K1370" s="10">
        <v>0</v>
      </c>
      <c r="L1370" s="10" t="s">
        <v>0</v>
      </c>
    </row>
    <row r="1371" spans="1:12" x14ac:dyDescent="0.25">
      <c r="A1371" s="2" t="s">
        <v>5266</v>
      </c>
      <c r="B1371" s="8">
        <v>44078</v>
      </c>
      <c r="C1371" s="12" t="s">
        <v>5267</v>
      </c>
      <c r="D1371" s="10">
        <v>38</v>
      </c>
      <c r="E1371" s="11">
        <v>362016.04</v>
      </c>
      <c r="F1371" s="8">
        <v>44160</v>
      </c>
      <c r="G1371" s="8">
        <v>44895</v>
      </c>
      <c r="H1371" s="11">
        <v>0</v>
      </c>
      <c r="I1371" s="10">
        <v>2002522</v>
      </c>
      <c r="J1371" s="2" t="s">
        <v>5268</v>
      </c>
      <c r="K1371" s="10">
        <v>0</v>
      </c>
      <c r="L1371" s="10" t="s">
        <v>0</v>
      </c>
    </row>
    <row r="1372" spans="1:12" x14ac:dyDescent="0.25">
      <c r="A1372" s="2" t="s">
        <v>5269</v>
      </c>
      <c r="B1372" s="8">
        <v>44078</v>
      </c>
      <c r="C1372" s="12" t="s">
        <v>5270</v>
      </c>
      <c r="D1372" s="10">
        <v>38</v>
      </c>
      <c r="E1372" s="11">
        <v>187588.34</v>
      </c>
      <c r="F1372" s="8">
        <v>44160</v>
      </c>
      <c r="G1372" s="8">
        <v>44895</v>
      </c>
      <c r="H1372" s="11">
        <v>0</v>
      </c>
      <c r="I1372" s="10">
        <v>2001499</v>
      </c>
      <c r="J1372" s="2" t="s">
        <v>3681</v>
      </c>
      <c r="K1372" s="10">
        <v>0</v>
      </c>
      <c r="L1372" s="10" t="s">
        <v>0</v>
      </c>
    </row>
    <row r="1373" spans="1:12" x14ac:dyDescent="0.25">
      <c r="A1373" s="2" t="s">
        <v>5271</v>
      </c>
      <c r="B1373" s="8">
        <v>44078</v>
      </c>
      <c r="C1373" s="12" t="s">
        <v>5272</v>
      </c>
      <c r="D1373" s="10">
        <v>38</v>
      </c>
      <c r="E1373" s="11">
        <v>184628.34</v>
      </c>
      <c r="F1373" s="8">
        <v>44160</v>
      </c>
      <c r="G1373" s="8">
        <v>44895</v>
      </c>
      <c r="H1373" s="11">
        <v>0</v>
      </c>
      <c r="I1373" s="10">
        <v>2000621</v>
      </c>
      <c r="J1373" s="2" t="s">
        <v>3079</v>
      </c>
      <c r="K1373" s="10">
        <v>0</v>
      </c>
      <c r="L1373" s="10" t="s">
        <v>0</v>
      </c>
    </row>
    <row r="1374" spans="1:12" x14ac:dyDescent="0.25">
      <c r="A1374" s="2" t="s">
        <v>5273</v>
      </c>
      <c r="B1374" s="8">
        <v>44188</v>
      </c>
      <c r="C1374" s="12" t="s">
        <v>5274</v>
      </c>
      <c r="D1374" s="10" t="s">
        <v>1</v>
      </c>
      <c r="E1374" s="11">
        <v>17400</v>
      </c>
      <c r="F1374" s="14">
        <v>0</v>
      </c>
      <c r="G1374" s="14">
        <v>0</v>
      </c>
      <c r="H1374" s="11">
        <v>0</v>
      </c>
      <c r="I1374" s="10">
        <v>2003099</v>
      </c>
      <c r="J1374" s="2" t="s">
        <v>5275</v>
      </c>
      <c r="K1374" s="10">
        <v>0</v>
      </c>
      <c r="L1374" s="10" t="s">
        <v>0</v>
      </c>
    </row>
    <row r="1375" spans="1:12" x14ac:dyDescent="0.25">
      <c r="A1375" s="2">
        <v>8583911372</v>
      </c>
      <c r="B1375" s="8">
        <v>44195</v>
      </c>
      <c r="C1375" s="12" t="s">
        <v>5276</v>
      </c>
      <c r="D1375" s="10">
        <v>38</v>
      </c>
      <c r="E1375" s="11">
        <v>41185</v>
      </c>
      <c r="F1375" s="14">
        <v>0</v>
      </c>
      <c r="G1375" s="14">
        <v>0</v>
      </c>
      <c r="H1375" s="11">
        <v>0</v>
      </c>
      <c r="I1375" s="10">
        <v>2003055</v>
      </c>
      <c r="J1375" s="2" t="s">
        <v>5277</v>
      </c>
      <c r="K1375" s="10">
        <v>0</v>
      </c>
      <c r="L1375" s="10" t="s">
        <v>0</v>
      </c>
    </row>
    <row r="1376" spans="1:12" x14ac:dyDescent="0.25">
      <c r="A1376" s="2" t="s">
        <v>5278</v>
      </c>
      <c r="B1376" s="8">
        <v>44187</v>
      </c>
      <c r="C1376" s="12" t="s">
        <v>5279</v>
      </c>
      <c r="D1376" s="20" t="s">
        <v>2072</v>
      </c>
      <c r="E1376" s="11">
        <v>357700</v>
      </c>
      <c r="F1376" s="14">
        <v>0</v>
      </c>
      <c r="G1376" s="14">
        <v>0</v>
      </c>
      <c r="H1376" s="11">
        <v>0</v>
      </c>
      <c r="I1376" s="10" t="s">
        <v>4</v>
      </c>
      <c r="J1376" s="2" t="s">
        <v>5</v>
      </c>
      <c r="K1376" s="10">
        <v>0</v>
      </c>
      <c r="L1376" s="10" t="s">
        <v>0</v>
      </c>
    </row>
    <row r="1377" spans="1:12" x14ac:dyDescent="0.25">
      <c r="A1377" s="2" t="s">
        <v>5280</v>
      </c>
      <c r="B1377" s="8">
        <v>44187</v>
      </c>
      <c r="C1377" s="12" t="s">
        <v>5281</v>
      </c>
      <c r="D1377" s="20" t="s">
        <v>2072</v>
      </c>
      <c r="E1377" s="11">
        <v>73500</v>
      </c>
      <c r="F1377" s="14">
        <v>0</v>
      </c>
      <c r="G1377" s="14">
        <v>0</v>
      </c>
      <c r="H1377" s="11">
        <v>0</v>
      </c>
      <c r="I1377" s="10" t="s">
        <v>4</v>
      </c>
      <c r="J1377" s="2" t="s">
        <v>5</v>
      </c>
      <c r="K1377" s="10">
        <v>0</v>
      </c>
      <c r="L1377" s="10" t="s">
        <v>0</v>
      </c>
    </row>
    <row r="1378" spans="1:12" x14ac:dyDescent="0.25">
      <c r="A1378" s="2" t="s">
        <v>5282</v>
      </c>
      <c r="B1378" s="8">
        <v>44158</v>
      </c>
      <c r="C1378" s="12" t="s">
        <v>5283</v>
      </c>
      <c r="D1378" s="10">
        <v>38</v>
      </c>
      <c r="E1378" s="11">
        <v>210000</v>
      </c>
      <c r="F1378" s="14">
        <v>0</v>
      </c>
      <c r="G1378" s="14">
        <v>0</v>
      </c>
      <c r="H1378" s="11">
        <v>0</v>
      </c>
      <c r="I1378" s="10" t="s">
        <v>920</v>
      </c>
      <c r="J1378" s="2" t="s">
        <v>921</v>
      </c>
      <c r="K1378" s="10">
        <v>0</v>
      </c>
      <c r="L1378" s="10" t="s">
        <v>0</v>
      </c>
    </row>
    <row r="1379" spans="1:12" x14ac:dyDescent="0.25">
      <c r="A1379" s="2" t="s">
        <v>5284</v>
      </c>
      <c r="B1379" s="8">
        <v>44120</v>
      </c>
      <c r="C1379" s="12" t="s">
        <v>5285</v>
      </c>
      <c r="D1379" s="10" t="s">
        <v>8</v>
      </c>
      <c r="E1379" s="11">
        <v>0</v>
      </c>
      <c r="F1379" s="14">
        <v>0</v>
      </c>
      <c r="G1379" s="14">
        <v>0</v>
      </c>
      <c r="H1379" s="11">
        <v>0</v>
      </c>
      <c r="I1379" s="10">
        <v>0</v>
      </c>
      <c r="J1379" s="2">
        <v>0</v>
      </c>
      <c r="K1379" s="10">
        <v>0</v>
      </c>
      <c r="L1379" s="10" t="s">
        <v>0</v>
      </c>
    </row>
    <row r="1380" spans="1:12" x14ac:dyDescent="0.25">
      <c r="A1380" s="2">
        <v>8475450299</v>
      </c>
      <c r="B1380" s="8">
        <v>44120</v>
      </c>
      <c r="C1380" s="12" t="s">
        <v>5286</v>
      </c>
      <c r="D1380" s="10" t="s">
        <v>8</v>
      </c>
      <c r="E1380" s="11">
        <v>0</v>
      </c>
      <c r="F1380" s="14">
        <v>0</v>
      </c>
      <c r="G1380" s="14">
        <v>0</v>
      </c>
      <c r="H1380" s="11">
        <v>0</v>
      </c>
      <c r="I1380" s="10">
        <v>0</v>
      </c>
      <c r="J1380" s="2">
        <v>0</v>
      </c>
      <c r="K1380" s="10">
        <v>0</v>
      </c>
      <c r="L1380" s="10" t="s">
        <v>0</v>
      </c>
    </row>
    <row r="1381" spans="1:12" x14ac:dyDescent="0.25">
      <c r="A1381" s="2" t="s">
        <v>5287</v>
      </c>
      <c r="B1381" s="8">
        <v>44120</v>
      </c>
      <c r="C1381" s="12" t="s">
        <v>5288</v>
      </c>
      <c r="D1381" s="10" t="s">
        <v>8</v>
      </c>
      <c r="E1381" s="11">
        <v>0</v>
      </c>
      <c r="F1381" s="14">
        <v>0</v>
      </c>
      <c r="G1381" s="14">
        <v>0</v>
      </c>
      <c r="H1381" s="11">
        <v>0</v>
      </c>
      <c r="I1381" s="10">
        <v>0</v>
      </c>
      <c r="J1381" s="2">
        <v>0</v>
      </c>
      <c r="K1381" s="10">
        <v>0</v>
      </c>
      <c r="L1381" s="10" t="s">
        <v>0</v>
      </c>
    </row>
    <row r="1382" spans="1:12" x14ac:dyDescent="0.25">
      <c r="A1382" s="2" t="s">
        <v>5289</v>
      </c>
      <c r="B1382" s="8">
        <v>44120</v>
      </c>
      <c r="C1382" s="12" t="s">
        <v>5290</v>
      </c>
      <c r="D1382" s="10" t="s">
        <v>8</v>
      </c>
      <c r="E1382" s="11">
        <v>0</v>
      </c>
      <c r="F1382" s="14">
        <v>0</v>
      </c>
      <c r="G1382" s="14">
        <v>0</v>
      </c>
      <c r="H1382" s="11">
        <v>0</v>
      </c>
      <c r="I1382" s="10">
        <v>0</v>
      </c>
      <c r="J1382" s="2">
        <v>0</v>
      </c>
      <c r="K1382" s="10">
        <v>0</v>
      </c>
      <c r="L1382" s="10" t="s">
        <v>0</v>
      </c>
    </row>
    <row r="1383" spans="1:12" x14ac:dyDescent="0.25">
      <c r="A1383" s="2" t="s">
        <v>5291</v>
      </c>
      <c r="B1383" s="8">
        <v>44120</v>
      </c>
      <c r="C1383" s="12" t="s">
        <v>5292</v>
      </c>
      <c r="D1383" s="10" t="s">
        <v>8</v>
      </c>
      <c r="E1383" s="11">
        <v>0</v>
      </c>
      <c r="F1383" s="14">
        <v>0</v>
      </c>
      <c r="G1383" s="14">
        <v>0</v>
      </c>
      <c r="H1383" s="11">
        <v>0</v>
      </c>
      <c r="I1383" s="10">
        <v>0</v>
      </c>
      <c r="J1383" s="2">
        <v>0</v>
      </c>
      <c r="K1383" s="10">
        <v>0</v>
      </c>
      <c r="L1383" s="10" t="s">
        <v>0</v>
      </c>
    </row>
    <row r="1384" spans="1:12" x14ac:dyDescent="0.25">
      <c r="A1384" s="2" t="s">
        <v>5293</v>
      </c>
      <c r="B1384" s="8">
        <v>44195</v>
      </c>
      <c r="C1384" s="12" t="s">
        <v>5294</v>
      </c>
      <c r="D1384" s="10">
        <v>38</v>
      </c>
      <c r="E1384" s="11">
        <v>72073</v>
      </c>
      <c r="F1384" s="8">
        <v>44197</v>
      </c>
      <c r="G1384" s="8">
        <v>44712</v>
      </c>
      <c r="H1384" s="11">
        <v>0</v>
      </c>
      <c r="I1384" s="10">
        <v>2000388</v>
      </c>
      <c r="J1384" s="2" t="s">
        <v>4021</v>
      </c>
      <c r="K1384" s="10">
        <v>0</v>
      </c>
      <c r="L1384" s="10" t="s">
        <v>0</v>
      </c>
    </row>
    <row r="1385" spans="1:12" x14ac:dyDescent="0.25">
      <c r="A1385" s="2">
        <v>8584265792</v>
      </c>
      <c r="B1385" s="8">
        <v>44195</v>
      </c>
      <c r="C1385" s="12" t="s">
        <v>5295</v>
      </c>
      <c r="D1385" s="10">
        <v>38</v>
      </c>
      <c r="E1385" s="11">
        <v>36036</v>
      </c>
      <c r="F1385" s="8">
        <v>44228</v>
      </c>
      <c r="G1385" s="8">
        <v>44712</v>
      </c>
      <c r="H1385" s="11">
        <v>0</v>
      </c>
      <c r="I1385" s="10">
        <v>2001990</v>
      </c>
      <c r="J1385" s="2" t="s">
        <v>3497</v>
      </c>
      <c r="K1385" s="10">
        <v>0</v>
      </c>
      <c r="L1385" s="10" t="s">
        <v>0</v>
      </c>
    </row>
    <row r="1386" spans="1:12" x14ac:dyDescent="0.25">
      <c r="A1386" s="2" t="s">
        <v>5296</v>
      </c>
      <c r="B1386" s="8">
        <v>44175</v>
      </c>
      <c r="C1386" s="12" t="s">
        <v>5297</v>
      </c>
      <c r="D1386" s="10" t="s">
        <v>8</v>
      </c>
      <c r="E1386" s="11">
        <v>0</v>
      </c>
      <c r="F1386" s="14">
        <v>0</v>
      </c>
      <c r="G1386" s="14">
        <v>0</v>
      </c>
      <c r="H1386" s="11">
        <v>0</v>
      </c>
      <c r="I1386" s="10">
        <v>0</v>
      </c>
      <c r="J1386" s="2">
        <v>0</v>
      </c>
      <c r="K1386" s="10">
        <v>0</v>
      </c>
      <c r="L1386" s="10" t="s">
        <v>0</v>
      </c>
    </row>
    <row r="1387" spans="1:12" x14ac:dyDescent="0.25">
      <c r="A1387" s="2" t="s">
        <v>5298</v>
      </c>
      <c r="B1387" s="8">
        <v>44186</v>
      </c>
      <c r="C1387" s="12" t="s">
        <v>5299</v>
      </c>
      <c r="D1387" s="10">
        <v>38</v>
      </c>
      <c r="E1387" s="11">
        <v>0</v>
      </c>
      <c r="F1387" s="14">
        <v>0</v>
      </c>
      <c r="G1387" s="14">
        <v>0</v>
      </c>
      <c r="H1387" s="11">
        <v>0</v>
      </c>
      <c r="I1387" s="10">
        <v>0</v>
      </c>
      <c r="J1387" s="2">
        <v>0</v>
      </c>
      <c r="K1387" s="10">
        <v>0</v>
      </c>
      <c r="L1387" s="10" t="s">
        <v>0</v>
      </c>
    </row>
    <row r="1389" spans="1:12" ht="15" customHeight="1" x14ac:dyDescent="0.25">
      <c r="A1389" s="30" t="s">
        <v>5312</v>
      </c>
      <c r="B1389" s="31"/>
      <c r="C1389" s="32"/>
      <c r="D1389" s="33"/>
      <c r="G1389" s="21" t="s">
        <v>5318</v>
      </c>
      <c r="H1389" s="22"/>
      <c r="I1389" s="22"/>
      <c r="J1389" s="22"/>
      <c r="K1389" s="22"/>
      <c r="L1389" s="23"/>
    </row>
    <row r="1390" spans="1:12" x14ac:dyDescent="0.25">
      <c r="A1390" s="34" t="s">
        <v>8</v>
      </c>
      <c r="B1390" s="35" t="s">
        <v>5314</v>
      </c>
      <c r="C1390" s="36"/>
      <c r="D1390" s="37"/>
      <c r="G1390" s="24"/>
      <c r="H1390" s="25"/>
      <c r="I1390" s="25"/>
      <c r="J1390" s="25"/>
      <c r="K1390" s="25"/>
      <c r="L1390" s="26"/>
    </row>
    <row r="1391" spans="1:12" x14ac:dyDescent="0.25">
      <c r="A1391" s="34" t="s">
        <v>2072</v>
      </c>
      <c r="B1391" s="35" t="s">
        <v>5316</v>
      </c>
      <c r="C1391" s="36"/>
      <c r="D1391" s="37"/>
      <c r="G1391" s="24"/>
      <c r="H1391" s="25"/>
      <c r="I1391" s="25"/>
      <c r="J1391" s="25"/>
      <c r="K1391" s="25"/>
      <c r="L1391" s="26"/>
    </row>
    <row r="1392" spans="1:12" x14ac:dyDescent="0.25">
      <c r="A1392" s="34" t="s">
        <v>1</v>
      </c>
      <c r="B1392" s="35" t="s">
        <v>5315</v>
      </c>
      <c r="C1392" s="36"/>
      <c r="D1392" s="37"/>
      <c r="G1392" s="24"/>
      <c r="H1392" s="25"/>
      <c r="I1392" s="25"/>
      <c r="J1392" s="25"/>
      <c r="K1392" s="25"/>
      <c r="L1392" s="26"/>
    </row>
    <row r="1393" spans="1:12" x14ac:dyDescent="0.25">
      <c r="A1393" s="38" t="s">
        <v>5313</v>
      </c>
      <c r="B1393" s="39" t="s">
        <v>5317</v>
      </c>
      <c r="C1393" s="40"/>
      <c r="D1393" s="41"/>
      <c r="G1393" s="27"/>
      <c r="H1393" s="28"/>
      <c r="I1393" s="28"/>
      <c r="J1393" s="28"/>
      <c r="K1393" s="28"/>
      <c r="L1393" s="29"/>
    </row>
  </sheetData>
  <mergeCells count="1">
    <mergeCell ref="G1389:L1393"/>
  </mergeCells>
  <phoneticPr fontId="4" type="noConversion"/>
  <pageMargins left="0.3" right="0.16" top="0.38" bottom="0.37" header="0.31496062992125984" footer="0.25"/>
  <pageSetup paperSize="9" scale="7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2021-06-07T08:18:45Z</dcterms:modified>
</cp:coreProperties>
</file>